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HYPO" sheetId="1" r:id="rId1"/>
  </sheets>
  <calcPr calcId="125725"/>
</workbook>
</file>

<file path=xl/calcChain.xml><?xml version="1.0" encoding="utf-8"?>
<calcChain xmlns="http://schemas.openxmlformats.org/spreadsheetml/2006/main">
  <c r="K19" i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K207" s="1"/>
  <c r="K208" s="1"/>
  <c r="K209" s="1"/>
  <c r="K210" s="1"/>
  <c r="K211" s="1"/>
  <c r="K212" s="1"/>
  <c r="K213" s="1"/>
  <c r="K214" s="1"/>
  <c r="K215" s="1"/>
  <c r="K216" s="1"/>
  <c r="K217" s="1"/>
  <c r="K218" s="1"/>
  <c r="K219" s="1"/>
  <c r="K220" s="1"/>
  <c r="K221" s="1"/>
  <c r="K222" s="1"/>
  <c r="K223" s="1"/>
  <c r="K224" s="1"/>
  <c r="K225" s="1"/>
  <c r="K226" s="1"/>
  <c r="K227" s="1"/>
  <c r="K228" s="1"/>
  <c r="K229" s="1"/>
  <c r="K230" s="1"/>
  <c r="K231" s="1"/>
  <c r="K232" s="1"/>
  <c r="K233" s="1"/>
  <c r="K234" s="1"/>
  <c r="K235" s="1"/>
  <c r="K236" s="1"/>
  <c r="K237" s="1"/>
  <c r="K238" s="1"/>
  <c r="K239" s="1"/>
  <c r="K240" s="1"/>
  <c r="K241" s="1"/>
  <c r="K242" s="1"/>
  <c r="K243" s="1"/>
  <c r="K244" s="1"/>
  <c r="K245" s="1"/>
  <c r="K246" s="1"/>
  <c r="K247" s="1"/>
  <c r="K248" s="1"/>
  <c r="K249" s="1"/>
  <c r="K250" s="1"/>
  <c r="K251" s="1"/>
  <c r="K252" s="1"/>
  <c r="K253" s="1"/>
  <c r="K254" s="1"/>
  <c r="K255" s="1"/>
  <c r="K256" s="1"/>
  <c r="K257" s="1"/>
  <c r="K258" s="1"/>
  <c r="K259" s="1"/>
  <c r="K260" s="1"/>
  <c r="K261" s="1"/>
  <c r="K262" s="1"/>
  <c r="K263" s="1"/>
  <c r="K264" s="1"/>
  <c r="K265" s="1"/>
  <c r="K266" s="1"/>
  <c r="K267" s="1"/>
  <c r="K268" s="1"/>
  <c r="K269" s="1"/>
  <c r="K270" s="1"/>
  <c r="K271" s="1"/>
  <c r="K272" s="1"/>
  <c r="K273" s="1"/>
  <c r="K274" s="1"/>
  <c r="K275" s="1"/>
  <c r="K276" s="1"/>
  <c r="K277" s="1"/>
  <c r="K278" s="1"/>
  <c r="K279" s="1"/>
  <c r="K280" s="1"/>
  <c r="K281" s="1"/>
  <c r="K282" s="1"/>
  <c r="K283" s="1"/>
  <c r="K284" s="1"/>
  <c r="K285" s="1"/>
  <c r="K286" s="1"/>
  <c r="K287" s="1"/>
  <c r="K288" s="1"/>
  <c r="K289" s="1"/>
  <c r="K290" s="1"/>
  <c r="K291" s="1"/>
  <c r="K292" s="1"/>
  <c r="K293" s="1"/>
  <c r="K294" s="1"/>
  <c r="K295" s="1"/>
  <c r="K296" s="1"/>
  <c r="K297" s="1"/>
  <c r="K298" s="1"/>
  <c r="K299" s="1"/>
  <c r="K300" s="1"/>
  <c r="K301" s="1"/>
  <c r="K302" s="1"/>
  <c r="K303" s="1"/>
  <c r="K304" s="1"/>
  <c r="K305" s="1"/>
  <c r="K306" s="1"/>
  <c r="K307" s="1"/>
  <c r="K308" s="1"/>
  <c r="K309" s="1"/>
  <c r="K310" s="1"/>
  <c r="K311" s="1"/>
  <c r="K312" s="1"/>
  <c r="K313" s="1"/>
  <c r="K314" s="1"/>
  <c r="K315" s="1"/>
  <c r="K316" s="1"/>
  <c r="K317" s="1"/>
  <c r="K318" s="1"/>
  <c r="K319" s="1"/>
  <c r="K320" s="1"/>
  <c r="K321" s="1"/>
  <c r="K322" s="1"/>
  <c r="K323" s="1"/>
  <c r="K324" s="1"/>
  <c r="K325" s="1"/>
  <c r="K326" s="1"/>
  <c r="K327" s="1"/>
  <c r="K328" s="1"/>
  <c r="K329" s="1"/>
  <c r="K330" s="1"/>
  <c r="K331" s="1"/>
  <c r="K332" s="1"/>
  <c r="K333" s="1"/>
  <c r="K334" s="1"/>
  <c r="K335" s="1"/>
  <c r="K336" s="1"/>
  <c r="K337" s="1"/>
  <c r="K338" s="1"/>
  <c r="K339" s="1"/>
  <c r="K340" s="1"/>
  <c r="K341" s="1"/>
  <c r="K342" s="1"/>
  <c r="K343" s="1"/>
  <c r="K344" s="1"/>
  <c r="K345" s="1"/>
  <c r="K346" s="1"/>
  <c r="K347" s="1"/>
  <c r="K348" s="1"/>
  <c r="K349" s="1"/>
  <c r="K350" s="1"/>
  <c r="K351" s="1"/>
  <c r="K352" s="1"/>
  <c r="K353" s="1"/>
  <c r="K354" s="1"/>
  <c r="K355" s="1"/>
  <c r="K356" s="1"/>
  <c r="K357" s="1"/>
  <c r="K358" s="1"/>
  <c r="K359" s="1"/>
  <c r="K360" s="1"/>
  <c r="K361" s="1"/>
  <c r="K362" s="1"/>
  <c r="K363" s="1"/>
  <c r="K364" s="1"/>
  <c r="K365" s="1"/>
  <c r="K366" s="1"/>
  <c r="K367" s="1"/>
  <c r="K368" s="1"/>
  <c r="K369" s="1"/>
  <c r="K370" s="1"/>
  <c r="K371" s="1"/>
  <c r="K372" s="1"/>
  <c r="K373" s="1"/>
  <c r="K374" s="1"/>
  <c r="K375" s="1"/>
  <c r="K376" s="1"/>
  <c r="K377" s="1"/>
  <c r="K378" s="1"/>
  <c r="K379" s="1"/>
  <c r="K380" s="1"/>
  <c r="K381" s="1"/>
  <c r="K382" s="1"/>
  <c r="K383" s="1"/>
  <c r="K384" s="1"/>
  <c r="K385" s="1"/>
  <c r="K386" s="1"/>
  <c r="K387" s="1"/>
  <c r="K388" s="1"/>
  <c r="K389" s="1"/>
  <c r="K390" s="1"/>
  <c r="K391" s="1"/>
  <c r="K392" s="1"/>
  <c r="K393" s="1"/>
  <c r="K394" s="1"/>
  <c r="K395" s="1"/>
  <c r="K396" s="1"/>
  <c r="K397" s="1"/>
  <c r="K398" s="1"/>
  <c r="K399" s="1"/>
  <c r="K400" s="1"/>
  <c r="K401" s="1"/>
  <c r="K402" s="1"/>
  <c r="K403" s="1"/>
  <c r="K404" s="1"/>
  <c r="K405" s="1"/>
  <c r="K406" s="1"/>
  <c r="K407" s="1"/>
  <c r="K408" s="1"/>
  <c r="K409" s="1"/>
  <c r="K410" s="1"/>
  <c r="K411" s="1"/>
  <c r="K412" s="1"/>
  <c r="K413" s="1"/>
  <c r="K414" s="1"/>
  <c r="K415" s="1"/>
  <c r="K416" s="1"/>
  <c r="K417" s="1"/>
  <c r="K418" s="1"/>
  <c r="K419" s="1"/>
  <c r="K420" s="1"/>
  <c r="K421" s="1"/>
  <c r="K422" s="1"/>
  <c r="K423" s="1"/>
  <c r="K424" s="1"/>
  <c r="K425" s="1"/>
  <c r="K426" s="1"/>
  <c r="K427" s="1"/>
  <c r="K428" s="1"/>
  <c r="K429" s="1"/>
  <c r="K430" s="1"/>
  <c r="K431" s="1"/>
  <c r="K432" s="1"/>
  <c r="K433" s="1"/>
  <c r="K434" s="1"/>
  <c r="K435" s="1"/>
  <c r="K436" s="1"/>
  <c r="K437" s="1"/>
  <c r="K438" s="1"/>
  <c r="K439" s="1"/>
  <c r="K440" s="1"/>
  <c r="K441" s="1"/>
  <c r="K442" s="1"/>
  <c r="K443" s="1"/>
  <c r="K444" s="1"/>
  <c r="K445" s="1"/>
  <c r="K446" s="1"/>
  <c r="K447" s="1"/>
  <c r="K448" s="1"/>
  <c r="K449" s="1"/>
  <c r="K450" s="1"/>
  <c r="K451" s="1"/>
  <c r="K452" s="1"/>
  <c r="K453" s="1"/>
  <c r="K454" s="1"/>
  <c r="K455" s="1"/>
  <c r="K456" s="1"/>
  <c r="K457" s="1"/>
  <c r="K458" s="1"/>
  <c r="K459" s="1"/>
  <c r="K460" s="1"/>
  <c r="C19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C402" s="1"/>
  <c r="C403" s="1"/>
  <c r="C404" s="1"/>
  <c r="C405" s="1"/>
  <c r="C406" s="1"/>
  <c r="C407" s="1"/>
  <c r="C408" s="1"/>
  <c r="C409" s="1"/>
  <c r="C410" s="1"/>
  <c r="C411" s="1"/>
  <c r="C412" s="1"/>
  <c r="C413" s="1"/>
  <c r="C414" s="1"/>
  <c r="C415" s="1"/>
  <c r="C416" s="1"/>
  <c r="C417" s="1"/>
  <c r="C418" s="1"/>
  <c r="C419" s="1"/>
  <c r="C420" s="1"/>
  <c r="C421" s="1"/>
  <c r="C422" s="1"/>
  <c r="C423" s="1"/>
  <c r="C424" s="1"/>
  <c r="C425" s="1"/>
  <c r="C426" s="1"/>
  <c r="C427" s="1"/>
  <c r="C428" s="1"/>
  <c r="C429" s="1"/>
  <c r="C430" s="1"/>
  <c r="C431" s="1"/>
  <c r="C432" s="1"/>
  <c r="C433" s="1"/>
  <c r="C434" s="1"/>
  <c r="C435" s="1"/>
  <c r="C436" s="1"/>
  <c r="C437" s="1"/>
  <c r="C438" s="1"/>
  <c r="C439" s="1"/>
  <c r="C440" s="1"/>
  <c r="C441" s="1"/>
  <c r="C442" s="1"/>
  <c r="C443" s="1"/>
  <c r="C444" s="1"/>
  <c r="C445" s="1"/>
  <c r="C446" s="1"/>
  <c r="C447" s="1"/>
  <c r="C448" s="1"/>
  <c r="C449" s="1"/>
  <c r="C450" s="1"/>
  <c r="C451" s="1"/>
  <c r="C452" s="1"/>
  <c r="C453" s="1"/>
  <c r="C454" s="1"/>
  <c r="C455" s="1"/>
  <c r="C456" s="1"/>
  <c r="C457" s="1"/>
  <c r="C458" s="1"/>
  <c r="C459" s="1"/>
  <c r="C460" s="1"/>
  <c r="K18"/>
  <c r="C18"/>
  <c r="H16"/>
  <c r="E16" l="1"/>
  <c r="B149"/>
  <c r="B138"/>
  <c r="B142"/>
  <c r="B153"/>
  <c r="B16"/>
  <c r="B21"/>
  <c r="B23"/>
  <c r="B29"/>
  <c r="B31"/>
  <c r="B33"/>
  <c r="B35"/>
  <c r="B37"/>
  <c r="B39"/>
  <c r="B52"/>
  <c r="B54"/>
  <c r="B56"/>
  <c r="B58"/>
  <c r="B60"/>
  <c r="B62"/>
  <c r="B77"/>
  <c r="B79"/>
  <c r="B81"/>
  <c r="B83"/>
  <c r="B85"/>
  <c r="B87"/>
  <c r="B100"/>
  <c r="B102"/>
  <c r="B104"/>
  <c r="B106"/>
  <c r="B108"/>
  <c r="B110"/>
  <c r="B119"/>
  <c r="B128"/>
  <c r="B136"/>
  <c r="B151"/>
  <c r="B459"/>
  <c r="B457"/>
  <c r="B455"/>
  <c r="B453"/>
  <c r="B451"/>
  <c r="B449"/>
  <c r="B460"/>
  <c r="B458"/>
  <c r="B456"/>
  <c r="B454"/>
  <c r="B452"/>
  <c r="B450"/>
  <c r="B448"/>
  <c r="B446"/>
  <c r="B444"/>
  <c r="B442"/>
  <c r="B440"/>
  <c r="B441"/>
  <c r="B438"/>
  <c r="B434"/>
  <c r="B430"/>
  <c r="B426"/>
  <c r="B422"/>
  <c r="B418"/>
  <c r="B414"/>
  <c r="B410"/>
  <c r="B406"/>
  <c r="B402"/>
  <c r="B398"/>
  <c r="B394"/>
  <c r="B390"/>
  <c r="B386"/>
  <c r="B382"/>
  <c r="B378"/>
  <c r="B374"/>
  <c r="B370"/>
  <c r="B366"/>
  <c r="B362"/>
  <c r="B358"/>
  <c r="B354"/>
  <c r="B337"/>
  <c r="B327"/>
  <c r="B326"/>
  <c r="B307"/>
  <c r="B304"/>
  <c r="B301"/>
  <c r="B291"/>
  <c r="B289"/>
  <c r="B287"/>
  <c r="B285"/>
  <c r="B283"/>
  <c r="B281"/>
  <c r="B266"/>
  <c r="B264"/>
  <c r="B443"/>
  <c r="B351"/>
  <c r="B347"/>
  <c r="B343"/>
  <c r="B336"/>
  <c r="B325"/>
  <c r="B318"/>
  <c r="B317"/>
  <c r="B298"/>
  <c r="B295"/>
  <c r="B445"/>
  <c r="B437"/>
  <c r="B433"/>
  <c r="B429"/>
  <c r="B425"/>
  <c r="B421"/>
  <c r="B417"/>
  <c r="B413"/>
  <c r="B409"/>
  <c r="B405"/>
  <c r="B401"/>
  <c r="B397"/>
  <c r="B393"/>
  <c r="B389"/>
  <c r="B385"/>
  <c r="B381"/>
  <c r="B377"/>
  <c r="B373"/>
  <c r="B369"/>
  <c r="B365"/>
  <c r="B361"/>
  <c r="B357"/>
  <c r="B353"/>
  <c r="B335"/>
  <c r="B334"/>
  <c r="B311"/>
  <c r="B308"/>
  <c r="B293"/>
  <c r="B278"/>
  <c r="B276"/>
  <c r="B274"/>
  <c r="B447"/>
  <c r="B350"/>
  <c r="B346"/>
  <c r="B342"/>
  <c r="B333"/>
  <c r="B332"/>
  <c r="B320"/>
  <c r="B319"/>
  <c r="B305"/>
  <c r="B302"/>
  <c r="B299"/>
  <c r="B436"/>
  <c r="B432"/>
  <c r="B428"/>
  <c r="B424"/>
  <c r="B420"/>
  <c r="B416"/>
  <c r="B412"/>
  <c r="B408"/>
  <c r="B404"/>
  <c r="B400"/>
  <c r="B396"/>
  <c r="B392"/>
  <c r="B388"/>
  <c r="B384"/>
  <c r="B380"/>
  <c r="B376"/>
  <c r="B372"/>
  <c r="B368"/>
  <c r="B364"/>
  <c r="B360"/>
  <c r="B356"/>
  <c r="B352"/>
  <c r="B339"/>
  <c r="B331"/>
  <c r="B330"/>
  <c r="B312"/>
  <c r="B296"/>
  <c r="B290"/>
  <c r="B288"/>
  <c r="B286"/>
  <c r="B284"/>
  <c r="B282"/>
  <c r="B280"/>
  <c r="B267"/>
  <c r="B265"/>
  <c r="B263"/>
  <c r="B261"/>
  <c r="B259"/>
  <c r="B257"/>
  <c r="B242"/>
  <c r="B240"/>
  <c r="B238"/>
  <c r="B236"/>
  <c r="B234"/>
  <c r="B232"/>
  <c r="B349"/>
  <c r="B345"/>
  <c r="B341"/>
  <c r="B329"/>
  <c r="B328"/>
  <c r="B322"/>
  <c r="B321"/>
  <c r="B313"/>
  <c r="B309"/>
  <c r="B306"/>
  <c r="B303"/>
  <c r="B439"/>
  <c r="B435"/>
  <c r="B431"/>
  <c r="B427"/>
  <c r="B423"/>
  <c r="B419"/>
  <c r="B415"/>
  <c r="B411"/>
  <c r="B407"/>
  <c r="B403"/>
  <c r="B399"/>
  <c r="B395"/>
  <c r="B391"/>
  <c r="B387"/>
  <c r="B383"/>
  <c r="B379"/>
  <c r="B375"/>
  <c r="B371"/>
  <c r="B367"/>
  <c r="B363"/>
  <c r="B359"/>
  <c r="B355"/>
  <c r="B338"/>
  <c r="B314"/>
  <c r="B348"/>
  <c r="B344"/>
  <c r="B340"/>
  <c r="B324"/>
  <c r="B323"/>
  <c r="B316"/>
  <c r="B315"/>
  <c r="B310"/>
  <c r="B255"/>
  <c r="B247"/>
  <c r="B221"/>
  <c r="B219"/>
  <c r="B217"/>
  <c r="B215"/>
  <c r="B213"/>
  <c r="B211"/>
  <c r="B209"/>
  <c r="B194"/>
  <c r="B192"/>
  <c r="B190"/>
  <c r="B188"/>
  <c r="B186"/>
  <c r="B184"/>
  <c r="B171"/>
  <c r="B169"/>
  <c r="B167"/>
  <c r="B165"/>
  <c r="B163"/>
  <c r="B161"/>
  <c r="B146"/>
  <c r="B300"/>
  <c r="B297"/>
  <c r="B294"/>
  <c r="B277"/>
  <c r="B273"/>
  <c r="B256"/>
  <c r="B248"/>
  <c r="B239"/>
  <c r="B231"/>
  <c r="B228"/>
  <c r="B272"/>
  <c r="B249"/>
  <c r="B225"/>
  <c r="B222"/>
  <c r="B206"/>
  <c r="B204"/>
  <c r="B202"/>
  <c r="B200"/>
  <c r="B198"/>
  <c r="B196"/>
  <c r="B183"/>
  <c r="B181"/>
  <c r="B179"/>
  <c r="B177"/>
  <c r="B175"/>
  <c r="B173"/>
  <c r="B158"/>
  <c r="B156"/>
  <c r="B154"/>
  <c r="B152"/>
  <c r="B150"/>
  <c r="B148"/>
  <c r="B135"/>
  <c r="B133"/>
  <c r="B131"/>
  <c r="B129"/>
  <c r="B127"/>
  <c r="B125"/>
  <c r="B292"/>
  <c r="B271"/>
  <c r="B270"/>
  <c r="B258"/>
  <c r="B250"/>
  <c r="B241"/>
  <c r="B233"/>
  <c r="B269"/>
  <c r="B268"/>
  <c r="B251"/>
  <c r="B229"/>
  <c r="B226"/>
  <c r="B218"/>
  <c r="B216"/>
  <c r="B214"/>
  <c r="B212"/>
  <c r="B210"/>
  <c r="B208"/>
  <c r="B195"/>
  <c r="B193"/>
  <c r="B191"/>
  <c r="B189"/>
  <c r="B187"/>
  <c r="B185"/>
  <c r="B170"/>
  <c r="B168"/>
  <c r="B166"/>
  <c r="B164"/>
  <c r="B162"/>
  <c r="B160"/>
  <c r="B147"/>
  <c r="B145"/>
  <c r="B143"/>
  <c r="B141"/>
  <c r="B139"/>
  <c r="B137"/>
  <c r="B122"/>
  <c r="B120"/>
  <c r="B118"/>
  <c r="B116"/>
  <c r="B114"/>
  <c r="B112"/>
  <c r="B279"/>
  <c r="B275"/>
  <c r="B260"/>
  <c r="B252"/>
  <c r="B244"/>
  <c r="B243"/>
  <c r="B235"/>
  <c r="B223"/>
  <c r="B220"/>
  <c r="B253"/>
  <c r="B245"/>
  <c r="B230"/>
  <c r="B207"/>
  <c r="B205"/>
  <c r="B203"/>
  <c r="B201"/>
  <c r="B199"/>
  <c r="B197"/>
  <c r="B182"/>
  <c r="B180"/>
  <c r="B178"/>
  <c r="B176"/>
  <c r="B174"/>
  <c r="B172"/>
  <c r="B262"/>
  <c r="B254"/>
  <c r="B246"/>
  <c r="B237"/>
  <c r="B227"/>
  <c r="B224"/>
  <c r="B40"/>
  <c r="B42"/>
  <c r="B44"/>
  <c r="B46"/>
  <c r="B48"/>
  <c r="B50"/>
  <c r="B65"/>
  <c r="B67"/>
  <c r="B69"/>
  <c r="B71"/>
  <c r="B73"/>
  <c r="B75"/>
  <c r="B88"/>
  <c r="B90"/>
  <c r="B92"/>
  <c r="B94"/>
  <c r="B96"/>
  <c r="B98"/>
  <c r="B117"/>
  <c r="B126"/>
  <c r="B134"/>
  <c r="B140"/>
  <c r="B144"/>
  <c r="B19"/>
  <c r="B25"/>
  <c r="E7"/>
  <c r="E8" s="1"/>
  <c r="B18"/>
  <c r="B20"/>
  <c r="B22"/>
  <c r="B24"/>
  <c r="B26"/>
  <c r="B28"/>
  <c r="B30"/>
  <c r="B32"/>
  <c r="B34"/>
  <c r="B36"/>
  <c r="B38"/>
  <c r="B53"/>
  <c r="B55"/>
  <c r="B57"/>
  <c r="B59"/>
  <c r="B61"/>
  <c r="B63"/>
  <c r="B76"/>
  <c r="B78"/>
  <c r="B80"/>
  <c r="B82"/>
  <c r="B84"/>
  <c r="B86"/>
  <c r="B101"/>
  <c r="B103"/>
  <c r="B105"/>
  <c r="B107"/>
  <c r="B109"/>
  <c r="B111"/>
  <c r="B115"/>
  <c r="B123"/>
  <c r="B124"/>
  <c r="B132"/>
  <c r="B27"/>
  <c r="B157"/>
  <c r="B159"/>
  <c r="B17"/>
  <c r="B41"/>
  <c r="B43"/>
  <c r="B45"/>
  <c r="B47"/>
  <c r="B49"/>
  <c r="B51"/>
  <c r="B64"/>
  <c r="B66"/>
  <c r="B68"/>
  <c r="B70"/>
  <c r="B72"/>
  <c r="B74"/>
  <c r="B89"/>
  <c r="B91"/>
  <c r="B93"/>
  <c r="B95"/>
  <c r="B97"/>
  <c r="B99"/>
  <c r="B113"/>
  <c r="B121"/>
  <c r="B130"/>
  <c r="B155"/>
  <c r="E9" l="1"/>
  <c r="E10" s="1"/>
  <c r="D16"/>
  <c r="J351"/>
  <c r="J460"/>
  <c r="J458"/>
  <c r="J315"/>
  <c r="J327"/>
  <c r="J459"/>
  <c r="J457"/>
  <c r="J455"/>
  <c r="J453"/>
  <c r="J451"/>
  <c r="J449"/>
  <c r="J339"/>
  <c r="J444"/>
  <c r="J349"/>
  <c r="J345"/>
  <c r="J341"/>
  <c r="J331"/>
  <c r="J330"/>
  <c r="J320"/>
  <c r="J308"/>
  <c r="J305"/>
  <c r="J302"/>
  <c r="J299"/>
  <c r="J293"/>
  <c r="J278"/>
  <c r="J276"/>
  <c r="J274"/>
  <c r="J272"/>
  <c r="J270"/>
  <c r="J268"/>
  <c r="J448"/>
  <c r="J446"/>
  <c r="J439"/>
  <c r="J435"/>
  <c r="J431"/>
  <c r="J427"/>
  <c r="J423"/>
  <c r="J419"/>
  <c r="J415"/>
  <c r="J411"/>
  <c r="J407"/>
  <c r="J403"/>
  <c r="J399"/>
  <c r="J395"/>
  <c r="J391"/>
  <c r="J387"/>
  <c r="J383"/>
  <c r="J379"/>
  <c r="J375"/>
  <c r="J371"/>
  <c r="J367"/>
  <c r="J363"/>
  <c r="J359"/>
  <c r="J355"/>
  <c r="J338"/>
  <c r="J329"/>
  <c r="J328"/>
  <c r="J321"/>
  <c r="J313"/>
  <c r="J312"/>
  <c r="J296"/>
  <c r="J279"/>
  <c r="J231"/>
  <c r="J454"/>
  <c r="J441"/>
  <c r="J348"/>
  <c r="J344"/>
  <c r="J340"/>
  <c r="J322"/>
  <c r="J309"/>
  <c r="J290"/>
  <c r="J288"/>
  <c r="J286"/>
  <c r="J284"/>
  <c r="J282"/>
  <c r="J280"/>
  <c r="J443"/>
  <c r="J438"/>
  <c r="J434"/>
  <c r="J430"/>
  <c r="J426"/>
  <c r="J422"/>
  <c r="J418"/>
  <c r="J414"/>
  <c r="J410"/>
  <c r="J406"/>
  <c r="J402"/>
  <c r="J398"/>
  <c r="J394"/>
  <c r="J390"/>
  <c r="J386"/>
  <c r="J382"/>
  <c r="J378"/>
  <c r="J374"/>
  <c r="J370"/>
  <c r="J366"/>
  <c r="J362"/>
  <c r="J358"/>
  <c r="J354"/>
  <c r="J337"/>
  <c r="J323"/>
  <c r="J314"/>
  <c r="J306"/>
  <c r="J300"/>
  <c r="J297"/>
  <c r="J291"/>
  <c r="J450"/>
  <c r="J445"/>
  <c r="J347"/>
  <c r="J343"/>
  <c r="J326"/>
  <c r="J325"/>
  <c r="J324"/>
  <c r="J316"/>
  <c r="J294"/>
  <c r="J292"/>
  <c r="J277"/>
  <c r="J275"/>
  <c r="J273"/>
  <c r="J271"/>
  <c r="J269"/>
  <c r="J254"/>
  <c r="J252"/>
  <c r="J250"/>
  <c r="J248"/>
  <c r="J246"/>
  <c r="J244"/>
  <c r="J456"/>
  <c r="J447"/>
  <c r="J437"/>
  <c r="J433"/>
  <c r="J429"/>
  <c r="J425"/>
  <c r="J421"/>
  <c r="J417"/>
  <c r="J413"/>
  <c r="J409"/>
  <c r="J405"/>
  <c r="J401"/>
  <c r="J397"/>
  <c r="J393"/>
  <c r="J389"/>
  <c r="J385"/>
  <c r="J381"/>
  <c r="J377"/>
  <c r="J373"/>
  <c r="J369"/>
  <c r="J365"/>
  <c r="J361"/>
  <c r="J357"/>
  <c r="J353"/>
  <c r="J336"/>
  <c r="J317"/>
  <c r="J310"/>
  <c r="J307"/>
  <c r="J301"/>
  <c r="J440"/>
  <c r="J350"/>
  <c r="J346"/>
  <c r="J342"/>
  <c r="J335"/>
  <c r="J334"/>
  <c r="J318"/>
  <c r="J304"/>
  <c r="J452"/>
  <c r="J442"/>
  <c r="J436"/>
  <c r="J432"/>
  <c r="J428"/>
  <c r="J424"/>
  <c r="J420"/>
  <c r="J416"/>
  <c r="J412"/>
  <c r="J408"/>
  <c r="J404"/>
  <c r="J400"/>
  <c r="J396"/>
  <c r="J392"/>
  <c r="J388"/>
  <c r="J384"/>
  <c r="J380"/>
  <c r="J376"/>
  <c r="J372"/>
  <c r="J368"/>
  <c r="J364"/>
  <c r="J360"/>
  <c r="J356"/>
  <c r="J352"/>
  <c r="J333"/>
  <c r="J332"/>
  <c r="J319"/>
  <c r="J311"/>
  <c r="J259"/>
  <c r="J255"/>
  <c r="J242"/>
  <c r="J234"/>
  <c r="J222"/>
  <c r="J206"/>
  <c r="J204"/>
  <c r="J202"/>
  <c r="J200"/>
  <c r="J198"/>
  <c r="J196"/>
  <c r="J181"/>
  <c r="J179"/>
  <c r="J177"/>
  <c r="J175"/>
  <c r="J173"/>
  <c r="J158"/>
  <c r="J156"/>
  <c r="J154"/>
  <c r="J152"/>
  <c r="J150"/>
  <c r="J148"/>
  <c r="J285"/>
  <c r="J281"/>
  <c r="J260"/>
  <c r="J251"/>
  <c r="J235"/>
  <c r="J229"/>
  <c r="J207"/>
  <c r="J159"/>
  <c r="J261"/>
  <c r="J236"/>
  <c r="J226"/>
  <c r="J223"/>
  <c r="J218"/>
  <c r="J216"/>
  <c r="J214"/>
  <c r="J212"/>
  <c r="J210"/>
  <c r="J208"/>
  <c r="J193"/>
  <c r="J191"/>
  <c r="J189"/>
  <c r="J187"/>
  <c r="J185"/>
  <c r="J170"/>
  <c r="J168"/>
  <c r="J166"/>
  <c r="J164"/>
  <c r="J162"/>
  <c r="J160"/>
  <c r="J145"/>
  <c r="J143"/>
  <c r="J141"/>
  <c r="J139"/>
  <c r="J137"/>
  <c r="J122"/>
  <c r="J120"/>
  <c r="J118"/>
  <c r="J116"/>
  <c r="J114"/>
  <c r="J112"/>
  <c r="J266"/>
  <c r="J265"/>
  <c r="J262"/>
  <c r="J253"/>
  <c r="J245"/>
  <c r="J237"/>
  <c r="J220"/>
  <c r="J219"/>
  <c r="J171"/>
  <c r="J303"/>
  <c r="J264"/>
  <c r="J263"/>
  <c r="J238"/>
  <c r="J230"/>
  <c r="J227"/>
  <c r="J205"/>
  <c r="J203"/>
  <c r="J201"/>
  <c r="J199"/>
  <c r="J197"/>
  <c r="J182"/>
  <c r="J180"/>
  <c r="J178"/>
  <c r="J176"/>
  <c r="J174"/>
  <c r="J172"/>
  <c r="J157"/>
  <c r="J155"/>
  <c r="J153"/>
  <c r="J151"/>
  <c r="J149"/>
  <c r="J134"/>
  <c r="J132"/>
  <c r="J130"/>
  <c r="J128"/>
  <c r="J126"/>
  <c r="J124"/>
  <c r="J298"/>
  <c r="J295"/>
  <c r="J287"/>
  <c r="J283"/>
  <c r="J256"/>
  <c r="J247"/>
  <c r="J243"/>
  <c r="J239"/>
  <c r="J224"/>
  <c r="J221"/>
  <c r="J183"/>
  <c r="J267"/>
  <c r="J257"/>
  <c r="J240"/>
  <c r="J232"/>
  <c r="J217"/>
  <c r="J215"/>
  <c r="J213"/>
  <c r="J211"/>
  <c r="J209"/>
  <c r="J194"/>
  <c r="J192"/>
  <c r="J190"/>
  <c r="J188"/>
  <c r="J186"/>
  <c r="J184"/>
  <c r="J169"/>
  <c r="J167"/>
  <c r="J289"/>
  <c r="J258"/>
  <c r="J249"/>
  <c r="J241"/>
  <c r="J233"/>
  <c r="J228"/>
  <c r="J225"/>
  <c r="J195"/>
  <c r="J133"/>
  <c r="J125"/>
  <c r="J117"/>
  <c r="J109"/>
  <c r="J107"/>
  <c r="J105"/>
  <c r="J103"/>
  <c r="J101"/>
  <c r="J86"/>
  <c r="J84"/>
  <c r="J82"/>
  <c r="J80"/>
  <c r="J78"/>
  <c r="J76"/>
  <c r="J61"/>
  <c r="J59"/>
  <c r="J57"/>
  <c r="J55"/>
  <c r="J53"/>
  <c r="J38"/>
  <c r="J36"/>
  <c r="J34"/>
  <c r="J32"/>
  <c r="J30"/>
  <c r="J28"/>
  <c r="J27"/>
  <c r="J26"/>
  <c r="J24"/>
  <c r="J22"/>
  <c r="J20"/>
  <c r="J18"/>
  <c r="J142"/>
  <c r="J138"/>
  <c r="J87"/>
  <c r="J39"/>
  <c r="J163"/>
  <c r="J136"/>
  <c r="J127"/>
  <c r="J123"/>
  <c r="J119"/>
  <c r="J98"/>
  <c r="J96"/>
  <c r="J94"/>
  <c r="J92"/>
  <c r="J90"/>
  <c r="J88"/>
  <c r="J73"/>
  <c r="J71"/>
  <c r="J69"/>
  <c r="J67"/>
  <c r="J65"/>
  <c r="J50"/>
  <c r="J48"/>
  <c r="J46"/>
  <c r="J44"/>
  <c r="J42"/>
  <c r="J40"/>
  <c r="J99"/>
  <c r="J51"/>
  <c r="J16"/>
  <c r="M7"/>
  <c r="J129"/>
  <c r="J121"/>
  <c r="J113"/>
  <c r="J110"/>
  <c r="J108"/>
  <c r="J106"/>
  <c r="J104"/>
  <c r="J102"/>
  <c r="J100"/>
  <c r="J85"/>
  <c r="J83"/>
  <c r="J81"/>
  <c r="J79"/>
  <c r="J77"/>
  <c r="J62"/>
  <c r="J60"/>
  <c r="J58"/>
  <c r="J56"/>
  <c r="J54"/>
  <c r="J52"/>
  <c r="J37"/>
  <c r="J35"/>
  <c r="J33"/>
  <c r="J31"/>
  <c r="J29"/>
  <c r="J25"/>
  <c r="J23"/>
  <c r="J21"/>
  <c r="J19"/>
  <c r="J165"/>
  <c r="J147"/>
  <c r="J144"/>
  <c r="J140"/>
  <c r="J135"/>
  <c r="J111"/>
  <c r="J63"/>
  <c r="J17"/>
  <c r="J146"/>
  <c r="J131"/>
  <c r="J115"/>
  <c r="J97"/>
  <c r="J95"/>
  <c r="J93"/>
  <c r="J91"/>
  <c r="J89"/>
  <c r="J74"/>
  <c r="J72"/>
  <c r="J70"/>
  <c r="J68"/>
  <c r="J66"/>
  <c r="J64"/>
  <c r="J49"/>
  <c r="J47"/>
  <c r="J45"/>
  <c r="J43"/>
  <c r="J41"/>
  <c r="J161"/>
  <c r="J75"/>
  <c r="F16" l="1"/>
  <c r="H17" l="1"/>
  <c r="E17" l="1"/>
  <c r="D17"/>
  <c r="F17" l="1"/>
  <c r="H18" l="1"/>
  <c r="E18" l="1"/>
  <c r="D18"/>
  <c r="F18" l="1"/>
  <c r="H19" l="1"/>
  <c r="E19" l="1"/>
  <c r="D19"/>
  <c r="F19" l="1"/>
  <c r="H20" l="1"/>
  <c r="E20" l="1"/>
  <c r="D20"/>
  <c r="F20" l="1"/>
  <c r="H21" l="1"/>
  <c r="E21" l="1"/>
  <c r="D21"/>
  <c r="F21" l="1"/>
  <c r="H22" s="1"/>
  <c r="E22" l="1"/>
  <c r="D22"/>
  <c r="F22" l="1"/>
  <c r="H23" s="1"/>
  <c r="D23" s="1"/>
  <c r="E23" l="1"/>
  <c r="F23" s="1"/>
  <c r="H24" s="1"/>
  <c r="E24" l="1"/>
  <c r="D24"/>
  <c r="F24" l="1"/>
  <c r="H25" s="1"/>
  <c r="D25" s="1"/>
  <c r="E25" l="1"/>
  <c r="F25" s="1"/>
  <c r="H26" s="1"/>
  <c r="E26" l="1"/>
  <c r="D26"/>
  <c r="F26" l="1"/>
  <c r="H27" s="1"/>
  <c r="D27" s="1"/>
  <c r="E27" l="1"/>
  <c r="F27" l="1"/>
  <c r="H28" s="1"/>
  <c r="E28" l="1"/>
  <c r="D28"/>
  <c r="F28" l="1"/>
  <c r="H29" l="1"/>
  <c r="E29" l="1"/>
  <c r="D29"/>
  <c r="F29" l="1"/>
  <c r="H30" l="1"/>
  <c r="E30" l="1"/>
  <c r="D30"/>
  <c r="F30" l="1"/>
  <c r="H31" l="1"/>
  <c r="E31" l="1"/>
  <c r="D31"/>
  <c r="F31" l="1"/>
  <c r="H32" l="1"/>
  <c r="E32" l="1"/>
  <c r="D32"/>
  <c r="F32" l="1"/>
  <c r="H33" l="1"/>
  <c r="E33" l="1"/>
  <c r="D33"/>
  <c r="F33" l="1"/>
  <c r="H34" s="1"/>
  <c r="D34" s="1"/>
  <c r="E34" l="1"/>
  <c r="F34" s="1"/>
  <c r="H35" s="1"/>
  <c r="E35" s="1"/>
  <c r="D35" l="1"/>
  <c r="F35" s="1"/>
  <c r="H36" s="1"/>
  <c r="D36" s="1"/>
  <c r="E36" l="1"/>
  <c r="F36" s="1"/>
  <c r="H37" s="1"/>
  <c r="D37" s="1"/>
  <c r="E37" l="1"/>
  <c r="F37" s="1"/>
  <c r="H38" s="1"/>
  <c r="E38" l="1"/>
  <c r="D38"/>
  <c r="F38" l="1"/>
  <c r="H39" s="1"/>
  <c r="D39" s="1"/>
  <c r="E39" l="1"/>
  <c r="F39" l="1"/>
  <c r="H40" s="1"/>
  <c r="E40" l="1"/>
  <c r="D40"/>
  <c r="F40" l="1"/>
  <c r="H41" l="1"/>
  <c r="E41" l="1"/>
  <c r="D41"/>
  <c r="F41" l="1"/>
  <c r="H42" l="1"/>
  <c r="E42" l="1"/>
  <c r="D42"/>
  <c r="F42" l="1"/>
  <c r="H43" l="1"/>
  <c r="E43" l="1"/>
  <c r="D43"/>
  <c r="F43" l="1"/>
  <c r="H44" l="1"/>
  <c r="E44" l="1"/>
  <c r="D44"/>
  <c r="F44" l="1"/>
  <c r="H45" l="1"/>
  <c r="E45" l="1"/>
  <c r="D45"/>
  <c r="F45" l="1"/>
  <c r="H46" s="1"/>
  <c r="E46" l="1"/>
  <c r="D46"/>
  <c r="F46" l="1"/>
  <c r="H47" s="1"/>
  <c r="E47" l="1"/>
  <c r="D47"/>
  <c r="F47" l="1"/>
  <c r="H48" s="1"/>
  <c r="D48" s="1"/>
  <c r="E48" l="1"/>
  <c r="F48" s="1"/>
  <c r="H49" s="1"/>
  <c r="E49" l="1"/>
  <c r="D49"/>
  <c r="F49" l="1"/>
  <c r="H50" s="1"/>
  <c r="D50" s="1"/>
  <c r="E50" l="1"/>
  <c r="F50" s="1"/>
  <c r="H51" s="1"/>
  <c r="E51" l="1"/>
  <c r="D51"/>
  <c r="F51" l="1"/>
  <c r="H52" l="1"/>
  <c r="E52" l="1"/>
  <c r="D52"/>
  <c r="P16" l="1"/>
  <c r="M8"/>
  <c r="F52"/>
  <c r="M16" l="1"/>
  <c r="L16"/>
  <c r="M9"/>
  <c r="M10" s="1"/>
  <c r="H53"/>
  <c r="E53" l="1"/>
  <c r="D53"/>
  <c r="N16"/>
  <c r="P17" l="1"/>
  <c r="F53"/>
  <c r="M17" l="1"/>
  <c r="L17"/>
  <c r="H54"/>
  <c r="N17" l="1"/>
  <c r="E54"/>
  <c r="D54"/>
  <c r="F54" l="1"/>
  <c r="P18"/>
  <c r="H55" l="1"/>
  <c r="M18"/>
  <c r="L18"/>
  <c r="E55" l="1"/>
  <c r="D55"/>
  <c r="N18"/>
  <c r="P19" l="1"/>
  <c r="F55"/>
  <c r="M19" l="1"/>
  <c r="L19"/>
  <c r="H56"/>
  <c r="N19" l="1"/>
  <c r="E56"/>
  <c r="D56"/>
  <c r="P20" l="1"/>
  <c r="F56"/>
  <c r="M20" l="1"/>
  <c r="L20"/>
  <c r="H57"/>
  <c r="N20" l="1"/>
  <c r="E57"/>
  <c r="D57"/>
  <c r="P21" l="1"/>
  <c r="F57"/>
  <c r="H58" s="1"/>
  <c r="M21" l="1"/>
  <c r="L21"/>
  <c r="E58"/>
  <c r="D58"/>
  <c r="N21" l="1"/>
  <c r="P22" s="1"/>
  <c r="L22" s="1"/>
  <c r="F58"/>
  <c r="H59" s="1"/>
  <c r="D59" s="1"/>
  <c r="E59" l="1"/>
  <c r="F59" s="1"/>
  <c r="H60" s="1"/>
  <c r="M22"/>
  <c r="N22" s="1"/>
  <c r="P23" s="1"/>
  <c r="M23" l="1"/>
  <c r="L23"/>
  <c r="E60"/>
  <c r="D60"/>
  <c r="N23" l="1"/>
  <c r="P24" s="1"/>
  <c r="L24" s="1"/>
  <c r="F60"/>
  <c r="H61" s="1"/>
  <c r="N24" l="1"/>
  <c r="P25" s="1"/>
  <c r="L25" s="1"/>
  <c r="M24"/>
  <c r="E61"/>
  <c r="D61"/>
  <c r="M25" l="1"/>
  <c r="N25" s="1"/>
  <c r="P26" s="1"/>
  <c r="L26" s="1"/>
  <c r="F61"/>
  <c r="H62" s="1"/>
  <c r="M26" l="1"/>
  <c r="N26" s="1"/>
  <c r="P27" s="1"/>
  <c r="E62"/>
  <c r="D62"/>
  <c r="M27" l="1"/>
  <c r="L27"/>
  <c r="F62"/>
  <c r="H63" s="1"/>
  <c r="N27" l="1"/>
  <c r="E63"/>
  <c r="D63"/>
  <c r="P28" l="1"/>
  <c r="F63"/>
  <c r="M28" l="1"/>
  <c r="L28"/>
  <c r="H64"/>
  <c r="N28" l="1"/>
  <c r="E64"/>
  <c r="D64"/>
  <c r="P29" l="1"/>
  <c r="F64"/>
  <c r="H65" l="1"/>
  <c r="M29"/>
  <c r="L29"/>
  <c r="E65" l="1"/>
  <c r="D65"/>
  <c r="N29"/>
  <c r="F65" l="1"/>
  <c r="P30"/>
  <c r="M30" l="1"/>
  <c r="L30"/>
  <c r="H66"/>
  <c r="N30" l="1"/>
  <c r="E66"/>
  <c r="D66"/>
  <c r="P31" l="1"/>
  <c r="F66"/>
  <c r="M31" l="1"/>
  <c r="L31"/>
  <c r="H67"/>
  <c r="N31" l="1"/>
  <c r="E67"/>
  <c r="D67"/>
  <c r="P32" l="1"/>
  <c r="F67"/>
  <c r="M32" l="1"/>
  <c r="L32"/>
  <c r="H68"/>
  <c r="N32" l="1"/>
  <c r="E68"/>
  <c r="D68"/>
  <c r="P33" l="1"/>
  <c r="F68"/>
  <c r="M33" l="1"/>
  <c r="L33"/>
  <c r="H69"/>
  <c r="E69" l="1"/>
  <c r="D69"/>
  <c r="N33"/>
  <c r="P34" s="1"/>
  <c r="M34" l="1"/>
  <c r="L34"/>
  <c r="F69"/>
  <c r="H70" s="1"/>
  <c r="N34" l="1"/>
  <c r="P35" s="1"/>
  <c r="L35" s="1"/>
  <c r="E70"/>
  <c r="D70"/>
  <c r="M35" l="1"/>
  <c r="N35" s="1"/>
  <c r="P36" s="1"/>
  <c r="F70"/>
  <c r="H71" s="1"/>
  <c r="M36" l="1"/>
  <c r="L36"/>
  <c r="E71"/>
  <c r="D71"/>
  <c r="N36" l="1"/>
  <c r="P37" s="1"/>
  <c r="F71"/>
  <c r="H72" s="1"/>
  <c r="M37" l="1"/>
  <c r="L37"/>
  <c r="E72"/>
  <c r="D72"/>
  <c r="N37" l="1"/>
  <c r="P38" s="1"/>
  <c r="L38" s="1"/>
  <c r="F72"/>
  <c r="H73" s="1"/>
  <c r="D73" s="1"/>
  <c r="M38" l="1"/>
  <c r="N38" s="1"/>
  <c r="P39" s="1"/>
  <c r="E73"/>
  <c r="F73" s="1"/>
  <c r="H74" s="1"/>
  <c r="M39" l="1"/>
  <c r="L39"/>
  <c r="E74"/>
  <c r="D74"/>
  <c r="N39" l="1"/>
  <c r="F74"/>
  <c r="H75" s="1"/>
  <c r="P40" l="1"/>
  <c r="E75"/>
  <c r="D75"/>
  <c r="M40" l="1"/>
  <c r="L40"/>
  <c r="F75"/>
  <c r="N40" l="1"/>
  <c r="H76"/>
  <c r="P41" l="1"/>
  <c r="E76"/>
  <c r="D76"/>
  <c r="M41" l="1"/>
  <c r="L41"/>
  <c r="F76"/>
  <c r="N41" l="1"/>
  <c r="H77"/>
  <c r="P42" l="1"/>
  <c r="E77"/>
  <c r="D77"/>
  <c r="M42" l="1"/>
  <c r="L42"/>
  <c r="F77"/>
  <c r="N42" l="1"/>
  <c r="H78"/>
  <c r="P43" l="1"/>
  <c r="E78"/>
  <c r="D78"/>
  <c r="M43" l="1"/>
  <c r="L43"/>
  <c r="F78"/>
  <c r="H79" l="1"/>
  <c r="N43"/>
  <c r="E79" l="1"/>
  <c r="D79"/>
  <c r="P44"/>
  <c r="F79" l="1"/>
  <c r="M44"/>
  <c r="L44"/>
  <c r="H80" l="1"/>
  <c r="N44"/>
  <c r="E80" l="1"/>
  <c r="D80"/>
  <c r="P45"/>
  <c r="F80" l="1"/>
  <c r="M45"/>
  <c r="L45"/>
  <c r="H81" l="1"/>
  <c r="N45"/>
  <c r="P46" s="1"/>
  <c r="E81" l="1"/>
  <c r="D81"/>
  <c r="M46"/>
  <c r="L46"/>
  <c r="N46" l="1"/>
  <c r="P47" s="1"/>
  <c r="L47" s="1"/>
  <c r="F81"/>
  <c r="H82" s="1"/>
  <c r="M47" l="1"/>
  <c r="N47" s="1"/>
  <c r="P48" s="1"/>
  <c r="E82"/>
  <c r="D82"/>
  <c r="F82" l="1"/>
  <c r="H83" s="1"/>
  <c r="M48"/>
  <c r="L48"/>
  <c r="E83" l="1"/>
  <c r="D83"/>
  <c r="N48"/>
  <c r="P49" s="1"/>
  <c r="M49" l="1"/>
  <c r="L49"/>
  <c r="F83"/>
  <c r="H84" s="1"/>
  <c r="E84" l="1"/>
  <c r="D84"/>
  <c r="N49"/>
  <c r="P50" s="1"/>
  <c r="F84" l="1"/>
  <c r="H85" s="1"/>
  <c r="E85" s="1"/>
  <c r="M50"/>
  <c r="L50"/>
  <c r="D85" l="1"/>
  <c r="F85" s="1"/>
  <c r="H86" s="1"/>
  <c r="N50"/>
  <c r="P51" s="1"/>
  <c r="E86" l="1"/>
  <c r="D86"/>
  <c r="M51"/>
  <c r="L51"/>
  <c r="F86" l="1"/>
  <c r="H87" s="1"/>
  <c r="D87" s="1"/>
  <c r="N51"/>
  <c r="E87" l="1"/>
  <c r="P52"/>
  <c r="F87" l="1"/>
  <c r="H88" s="1"/>
  <c r="M52"/>
  <c r="L52"/>
  <c r="E88" l="1"/>
  <c r="D88"/>
  <c r="N52"/>
  <c r="F88" l="1"/>
  <c r="P53"/>
  <c r="H89" l="1"/>
  <c r="M53"/>
  <c r="L53"/>
  <c r="E89" l="1"/>
  <c r="D89"/>
  <c r="N53"/>
  <c r="F89" l="1"/>
  <c r="P54"/>
  <c r="H90" l="1"/>
  <c r="M54"/>
  <c r="L54"/>
  <c r="E90" l="1"/>
  <c r="D90"/>
  <c r="N54"/>
  <c r="F90" l="1"/>
  <c r="P55"/>
  <c r="H91" l="1"/>
  <c r="M55"/>
  <c r="L55"/>
  <c r="E91" l="1"/>
  <c r="D91"/>
  <c r="N55"/>
  <c r="F91" l="1"/>
  <c r="P56"/>
  <c r="H92" l="1"/>
  <c r="M56"/>
  <c r="L56"/>
  <c r="E92" l="1"/>
  <c r="D92"/>
  <c r="N56"/>
  <c r="F92" l="1"/>
  <c r="P57"/>
  <c r="M57" l="1"/>
  <c r="L57"/>
  <c r="H93"/>
  <c r="E93" l="1"/>
  <c r="D93"/>
  <c r="N57"/>
  <c r="P58" s="1"/>
  <c r="F93" l="1"/>
  <c r="H94" s="1"/>
  <c r="D94" s="1"/>
  <c r="M58"/>
  <c r="L58"/>
  <c r="E94" l="1"/>
  <c r="F94" s="1"/>
  <c r="H95" s="1"/>
  <c r="N58"/>
  <c r="P59" s="1"/>
  <c r="E95" l="1"/>
  <c r="D95"/>
  <c r="M59"/>
  <c r="L59"/>
  <c r="F95" l="1"/>
  <c r="H96" s="1"/>
  <c r="N59"/>
  <c r="P60" s="1"/>
  <c r="E96" l="1"/>
  <c r="D96"/>
  <c r="M60"/>
  <c r="L60"/>
  <c r="F96" l="1"/>
  <c r="H97" s="1"/>
  <c r="N60"/>
  <c r="P61" s="1"/>
  <c r="E97" l="1"/>
  <c r="D97"/>
  <c r="M61"/>
  <c r="L61"/>
  <c r="F97" l="1"/>
  <c r="H98" s="1"/>
  <c r="N61"/>
  <c r="P62" s="1"/>
  <c r="E98" l="1"/>
  <c r="D98"/>
  <c r="M62"/>
  <c r="L62"/>
  <c r="F98" l="1"/>
  <c r="H99" s="1"/>
  <c r="D99" s="1"/>
  <c r="N62"/>
  <c r="P63" s="1"/>
  <c r="E99" l="1"/>
  <c r="M63"/>
  <c r="L63"/>
  <c r="F99" l="1"/>
  <c r="H100" s="1"/>
  <c r="N63"/>
  <c r="E100" l="1"/>
  <c r="D100"/>
  <c r="P64"/>
  <c r="F100" l="1"/>
  <c r="M64"/>
  <c r="L64"/>
  <c r="H101" l="1"/>
  <c r="N64"/>
  <c r="E101" l="1"/>
  <c r="D101"/>
  <c r="P65"/>
  <c r="M65" l="1"/>
  <c r="L65"/>
  <c r="F101"/>
  <c r="N65" l="1"/>
  <c r="H102"/>
  <c r="E102" l="1"/>
  <c r="D102"/>
  <c r="P66"/>
  <c r="F102" l="1"/>
  <c r="M66"/>
  <c r="L66"/>
  <c r="H103" l="1"/>
  <c r="N66"/>
  <c r="E103" l="1"/>
  <c r="D103"/>
  <c r="P67"/>
  <c r="F103" l="1"/>
  <c r="M67"/>
  <c r="L67"/>
  <c r="H104" l="1"/>
  <c r="N67"/>
  <c r="E104" l="1"/>
  <c r="D104"/>
  <c r="P68"/>
  <c r="F104" l="1"/>
  <c r="M68"/>
  <c r="L68"/>
  <c r="H105" l="1"/>
  <c r="N68"/>
  <c r="E105" l="1"/>
  <c r="D105"/>
  <c r="P69"/>
  <c r="M69" l="1"/>
  <c r="L69"/>
  <c r="F105"/>
  <c r="H106" s="1"/>
  <c r="N69" l="1"/>
  <c r="P70" s="1"/>
  <c r="L70" s="1"/>
  <c r="E106"/>
  <c r="D106"/>
  <c r="M70" l="1"/>
  <c r="N70" s="1"/>
  <c r="P71" s="1"/>
  <c r="F106"/>
  <c r="H107" s="1"/>
  <c r="M71" l="1"/>
  <c r="L71"/>
  <c r="E107"/>
  <c r="D107"/>
  <c r="N71" l="1"/>
  <c r="P72" s="1"/>
  <c r="F107"/>
  <c r="H108" s="1"/>
  <c r="M72" l="1"/>
  <c r="L72"/>
  <c r="E108"/>
  <c r="D108"/>
  <c r="N72" l="1"/>
  <c r="P73" s="1"/>
  <c r="F108"/>
  <c r="H109" s="1"/>
  <c r="M73" l="1"/>
  <c r="L73"/>
  <c r="E109"/>
  <c r="D109"/>
  <c r="N73" l="1"/>
  <c r="P74" s="1"/>
  <c r="F109"/>
  <c r="H110" s="1"/>
  <c r="M74" l="1"/>
  <c r="L74"/>
  <c r="E110"/>
  <c r="D110"/>
  <c r="N74" l="1"/>
  <c r="P75" s="1"/>
  <c r="F110"/>
  <c r="H111" s="1"/>
  <c r="M75" l="1"/>
  <c r="L75"/>
  <c r="E111"/>
  <c r="D111"/>
  <c r="N75" l="1"/>
  <c r="F111"/>
  <c r="P76" l="1"/>
  <c r="H112"/>
  <c r="M76" l="1"/>
  <c r="L76"/>
  <c r="E112"/>
  <c r="D112"/>
  <c r="N76" l="1"/>
  <c r="F112"/>
  <c r="P77" l="1"/>
  <c r="H113"/>
  <c r="M77" l="1"/>
  <c r="L77"/>
  <c r="E113"/>
  <c r="D113"/>
  <c r="N77" l="1"/>
  <c r="F113"/>
  <c r="P78" l="1"/>
  <c r="H114"/>
  <c r="M78" l="1"/>
  <c r="L78"/>
  <c r="E114"/>
  <c r="D114"/>
  <c r="N78" l="1"/>
  <c r="F114"/>
  <c r="P79" l="1"/>
  <c r="H115"/>
  <c r="M79" l="1"/>
  <c r="L79"/>
  <c r="E115"/>
  <c r="D115"/>
  <c r="N79" l="1"/>
  <c r="F115"/>
  <c r="P80" l="1"/>
  <c r="H116"/>
  <c r="E116" l="1"/>
  <c r="D116"/>
  <c r="M80"/>
  <c r="L80"/>
  <c r="F116" l="1"/>
  <c r="N80"/>
  <c r="H117" l="1"/>
  <c r="P81"/>
  <c r="E117" l="1"/>
  <c r="D117"/>
  <c r="M81"/>
  <c r="L81"/>
  <c r="F117" l="1"/>
  <c r="H118" s="1"/>
  <c r="N81"/>
  <c r="P82" s="1"/>
  <c r="E118" l="1"/>
  <c r="D118"/>
  <c r="M82"/>
  <c r="L82"/>
  <c r="F118" l="1"/>
  <c r="H119" s="1"/>
  <c r="N82"/>
  <c r="P83" s="1"/>
  <c r="E119" l="1"/>
  <c r="D119"/>
  <c r="M83"/>
  <c r="L83"/>
  <c r="F119" l="1"/>
  <c r="H120" s="1"/>
  <c r="N83"/>
  <c r="P84" s="1"/>
  <c r="E120" l="1"/>
  <c r="D120"/>
  <c r="M84"/>
  <c r="L84"/>
  <c r="F120" l="1"/>
  <c r="H121" s="1"/>
  <c r="N84"/>
  <c r="P85" s="1"/>
  <c r="E121" l="1"/>
  <c r="D121"/>
  <c r="M85"/>
  <c r="L85"/>
  <c r="F121" l="1"/>
  <c r="H122" s="1"/>
  <c r="N85"/>
  <c r="P86" s="1"/>
  <c r="E122" l="1"/>
  <c r="D122"/>
  <c r="M86"/>
  <c r="L86"/>
  <c r="F122" l="1"/>
  <c r="H123" s="1"/>
  <c r="N86"/>
  <c r="P87" s="1"/>
  <c r="E123" l="1"/>
  <c r="D123"/>
  <c r="M87"/>
  <c r="L87"/>
  <c r="F123" l="1"/>
  <c r="N87"/>
  <c r="P88" l="1"/>
  <c r="H124"/>
  <c r="M88" l="1"/>
  <c r="L88"/>
  <c r="E124"/>
  <c r="D124"/>
  <c r="N88" l="1"/>
  <c r="F124"/>
  <c r="P89" l="1"/>
  <c r="H125"/>
  <c r="M89" l="1"/>
  <c r="L89"/>
  <c r="E125"/>
  <c r="D125"/>
  <c r="N89" l="1"/>
  <c r="F125"/>
  <c r="P90" l="1"/>
  <c r="H126"/>
  <c r="M90" l="1"/>
  <c r="L90"/>
  <c r="E126"/>
  <c r="D126"/>
  <c r="N90" l="1"/>
  <c r="F126"/>
  <c r="P91" l="1"/>
  <c r="H127"/>
  <c r="M91" l="1"/>
  <c r="L91"/>
  <c r="E127"/>
  <c r="D127"/>
  <c r="N91" l="1"/>
  <c r="F127"/>
  <c r="P92" l="1"/>
  <c r="H128"/>
  <c r="M92" l="1"/>
  <c r="L92"/>
  <c r="E128"/>
  <c r="D128"/>
  <c r="N92" l="1"/>
  <c r="F128"/>
  <c r="H129" l="1"/>
  <c r="P93"/>
  <c r="E129" l="1"/>
  <c r="D129"/>
  <c r="M93"/>
  <c r="L93"/>
  <c r="F129" l="1"/>
  <c r="H130" s="1"/>
  <c r="N93"/>
  <c r="P94" s="1"/>
  <c r="E130" l="1"/>
  <c r="D130"/>
  <c r="M94"/>
  <c r="L94"/>
  <c r="F130" l="1"/>
  <c r="H131" s="1"/>
  <c r="D131" s="1"/>
  <c r="N94"/>
  <c r="P95" s="1"/>
  <c r="E131" l="1"/>
  <c r="F131" s="1"/>
  <c r="H132" s="1"/>
  <c r="M95"/>
  <c r="L95"/>
  <c r="E132" l="1"/>
  <c r="D132"/>
  <c r="N95"/>
  <c r="P96" s="1"/>
  <c r="M96" l="1"/>
  <c r="L96"/>
  <c r="F132"/>
  <c r="H133" s="1"/>
  <c r="E133" l="1"/>
  <c r="D133"/>
  <c r="N96"/>
  <c r="P97" s="1"/>
  <c r="M97" l="1"/>
  <c r="L97"/>
  <c r="F133"/>
  <c r="H134" s="1"/>
  <c r="N97" l="1"/>
  <c r="P98" s="1"/>
  <c r="E134"/>
  <c r="D134"/>
  <c r="M98" l="1"/>
  <c r="L98"/>
  <c r="F134"/>
  <c r="H135" s="1"/>
  <c r="E135" l="1"/>
  <c r="D135"/>
  <c r="N98"/>
  <c r="P99" s="1"/>
  <c r="F135" l="1"/>
  <c r="M99"/>
  <c r="L99"/>
  <c r="H136" l="1"/>
  <c r="N99"/>
  <c r="E136" l="1"/>
  <c r="D136"/>
  <c r="P100"/>
  <c r="F136" l="1"/>
  <c r="M100"/>
  <c r="L100"/>
  <c r="H137" l="1"/>
  <c r="N100"/>
  <c r="E137" l="1"/>
  <c r="D137"/>
  <c r="P101"/>
  <c r="F137" l="1"/>
  <c r="M101"/>
  <c r="L101"/>
  <c r="H138" l="1"/>
  <c r="N101"/>
  <c r="E138" l="1"/>
  <c r="D138"/>
  <c r="P102"/>
  <c r="F138" l="1"/>
  <c r="M102"/>
  <c r="L102"/>
  <c r="H139" l="1"/>
  <c r="N102"/>
  <c r="E139" l="1"/>
  <c r="D139"/>
  <c r="P103"/>
  <c r="F139" l="1"/>
  <c r="M103"/>
  <c r="L103"/>
  <c r="H140" l="1"/>
  <c r="N103"/>
  <c r="E140" l="1"/>
  <c r="D140"/>
  <c r="P104"/>
  <c r="F140" l="1"/>
  <c r="M104"/>
  <c r="L104"/>
  <c r="H141" l="1"/>
  <c r="N104"/>
  <c r="E141" l="1"/>
  <c r="D141"/>
  <c r="P105"/>
  <c r="M105" l="1"/>
  <c r="L105"/>
  <c r="F141"/>
  <c r="H142" s="1"/>
  <c r="E142" l="1"/>
  <c r="D142"/>
  <c r="N105"/>
  <c r="P106" s="1"/>
  <c r="M106" l="1"/>
  <c r="L106"/>
  <c r="F142"/>
  <c r="H143" s="1"/>
  <c r="E143" l="1"/>
  <c r="D143"/>
  <c r="N106"/>
  <c r="P107" s="1"/>
  <c r="M107" l="1"/>
  <c r="L107"/>
  <c r="F143"/>
  <c r="H144" s="1"/>
  <c r="E144" l="1"/>
  <c r="D144"/>
  <c r="N107"/>
  <c r="P108" s="1"/>
  <c r="M108" l="1"/>
  <c r="L108"/>
  <c r="F144"/>
  <c r="H145" s="1"/>
  <c r="E145" l="1"/>
  <c r="D145"/>
  <c r="N108"/>
  <c r="P109" s="1"/>
  <c r="M109" l="1"/>
  <c r="L109"/>
  <c r="F145"/>
  <c r="H146" s="1"/>
  <c r="E146" l="1"/>
  <c r="D146"/>
  <c r="N109"/>
  <c r="P110" s="1"/>
  <c r="M110" l="1"/>
  <c r="L110"/>
  <c r="F146"/>
  <c r="H147" s="1"/>
  <c r="E147" l="1"/>
  <c r="D147"/>
  <c r="N110"/>
  <c r="P111" s="1"/>
  <c r="F147" l="1"/>
  <c r="M111"/>
  <c r="L111"/>
  <c r="H148" l="1"/>
  <c r="N111"/>
  <c r="E148" l="1"/>
  <c r="D148"/>
  <c r="P112"/>
  <c r="F148" l="1"/>
  <c r="M112"/>
  <c r="L112"/>
  <c r="H149" l="1"/>
  <c r="N112"/>
  <c r="E149" l="1"/>
  <c r="D149"/>
  <c r="P113"/>
  <c r="F149" l="1"/>
  <c r="M113"/>
  <c r="L113"/>
  <c r="H150" l="1"/>
  <c r="N113"/>
  <c r="E150" l="1"/>
  <c r="D150"/>
  <c r="P114"/>
  <c r="F150" l="1"/>
  <c r="M114"/>
  <c r="L114"/>
  <c r="H151" l="1"/>
  <c r="N114"/>
  <c r="E151" l="1"/>
  <c r="D151"/>
  <c r="P115"/>
  <c r="F151" l="1"/>
  <c r="M115"/>
  <c r="L115"/>
  <c r="H152" l="1"/>
  <c r="N115"/>
  <c r="E152" l="1"/>
  <c r="D152"/>
  <c r="P116"/>
  <c r="F152" l="1"/>
  <c r="M116"/>
  <c r="L116"/>
  <c r="H153" l="1"/>
  <c r="N116"/>
  <c r="E153" l="1"/>
  <c r="D153"/>
  <c r="P117"/>
  <c r="M117" l="1"/>
  <c r="L117"/>
  <c r="F153"/>
  <c r="H154" s="1"/>
  <c r="E154" l="1"/>
  <c r="D154"/>
  <c r="N117"/>
  <c r="P118" s="1"/>
  <c r="M118" l="1"/>
  <c r="L118"/>
  <c r="F154"/>
  <c r="H155" s="1"/>
  <c r="E155" l="1"/>
  <c r="D155"/>
  <c r="N118"/>
  <c r="P119" s="1"/>
  <c r="M119" l="1"/>
  <c r="L119"/>
  <c r="F155"/>
  <c r="H156" s="1"/>
  <c r="N119" l="1"/>
  <c r="P120" s="1"/>
  <c r="L120" s="1"/>
  <c r="E156"/>
  <c r="D156"/>
  <c r="M120" l="1"/>
  <c r="N120" s="1"/>
  <c r="P121" s="1"/>
  <c r="F156"/>
  <c r="H157" s="1"/>
  <c r="M121" l="1"/>
  <c r="L121"/>
  <c r="E157"/>
  <c r="D157"/>
  <c r="N121" l="1"/>
  <c r="P122" s="1"/>
  <c r="F157"/>
  <c r="H158" s="1"/>
  <c r="M122" l="1"/>
  <c r="L122"/>
  <c r="E158"/>
  <c r="D158"/>
  <c r="N122" l="1"/>
  <c r="P123" s="1"/>
  <c r="F158"/>
  <c r="H159" s="1"/>
  <c r="M123" l="1"/>
  <c r="L123"/>
  <c r="E159"/>
  <c r="D159"/>
  <c r="N123" l="1"/>
  <c r="F159"/>
  <c r="P124" l="1"/>
  <c r="H160"/>
  <c r="M124" l="1"/>
  <c r="L124"/>
  <c r="E160"/>
  <c r="D160"/>
  <c r="N124" l="1"/>
  <c r="F160"/>
  <c r="P125" l="1"/>
  <c r="H161"/>
  <c r="M125" l="1"/>
  <c r="L125"/>
  <c r="E161"/>
  <c r="D161"/>
  <c r="N125" l="1"/>
  <c r="F161"/>
  <c r="P126" l="1"/>
  <c r="H162"/>
  <c r="M126" l="1"/>
  <c r="L126"/>
  <c r="E162"/>
  <c r="D162"/>
  <c r="N126" l="1"/>
  <c r="F162"/>
  <c r="P127" l="1"/>
  <c r="H163"/>
  <c r="M127" l="1"/>
  <c r="L127"/>
  <c r="E163"/>
  <c r="D163"/>
  <c r="N127" l="1"/>
  <c r="F163"/>
  <c r="P128" l="1"/>
  <c r="H164"/>
  <c r="M128" l="1"/>
  <c r="L128"/>
  <c r="E164"/>
  <c r="D164"/>
  <c r="N128" l="1"/>
  <c r="F164"/>
  <c r="H165" l="1"/>
  <c r="P129"/>
  <c r="E165" l="1"/>
  <c r="D165"/>
  <c r="M129"/>
  <c r="L129"/>
  <c r="F165" l="1"/>
  <c r="H166" s="1"/>
  <c r="N129"/>
  <c r="P130" s="1"/>
  <c r="E166" l="1"/>
  <c r="D166"/>
  <c r="M130"/>
  <c r="L130"/>
  <c r="F166" l="1"/>
  <c r="H167" s="1"/>
  <c r="D167" s="1"/>
  <c r="N130"/>
  <c r="P131" s="1"/>
  <c r="E167" l="1"/>
  <c r="F167" s="1"/>
  <c r="H168" s="1"/>
  <c r="M131"/>
  <c r="L131"/>
  <c r="E168" l="1"/>
  <c r="D168"/>
  <c r="N131"/>
  <c r="P132" s="1"/>
  <c r="M132" l="1"/>
  <c r="L132"/>
  <c r="F168"/>
  <c r="H169" s="1"/>
  <c r="E169" l="1"/>
  <c r="D169"/>
  <c r="N132"/>
  <c r="P133" s="1"/>
  <c r="M133" l="1"/>
  <c r="L133"/>
  <c r="F169"/>
  <c r="H170" s="1"/>
  <c r="E170" l="1"/>
  <c r="D170"/>
  <c r="N133"/>
  <c r="P134" s="1"/>
  <c r="M134" l="1"/>
  <c r="L134"/>
  <c r="F170"/>
  <c r="H171" s="1"/>
  <c r="E171" l="1"/>
  <c r="D171"/>
  <c r="N134"/>
  <c r="P135" s="1"/>
  <c r="F171" l="1"/>
  <c r="M135"/>
  <c r="L135"/>
  <c r="H172" l="1"/>
  <c r="N135"/>
  <c r="E172" l="1"/>
  <c r="D172"/>
  <c r="P136"/>
  <c r="F172" l="1"/>
  <c r="M136"/>
  <c r="L136"/>
  <c r="H173" l="1"/>
  <c r="N136"/>
  <c r="E173" l="1"/>
  <c r="D173"/>
  <c r="P137"/>
  <c r="F173" l="1"/>
  <c r="M137"/>
  <c r="L137"/>
  <c r="H174" l="1"/>
  <c r="N137"/>
  <c r="E174" l="1"/>
  <c r="D174"/>
  <c r="P138"/>
  <c r="F174" l="1"/>
  <c r="M138"/>
  <c r="L138"/>
  <c r="H175" l="1"/>
  <c r="N138"/>
  <c r="E175" l="1"/>
  <c r="D175"/>
  <c r="P139"/>
  <c r="F175" l="1"/>
  <c r="M139"/>
  <c r="L139"/>
  <c r="H176" l="1"/>
  <c r="N139"/>
  <c r="E176" l="1"/>
  <c r="D176"/>
  <c r="P140"/>
  <c r="M140" l="1"/>
  <c r="L140"/>
  <c r="F176"/>
  <c r="N140" l="1"/>
  <c r="H177"/>
  <c r="P141" l="1"/>
  <c r="E177"/>
  <c r="D177"/>
  <c r="F177" l="1"/>
  <c r="H178" s="1"/>
  <c r="D178" s="1"/>
  <c r="M141"/>
  <c r="L141"/>
  <c r="N141" l="1"/>
  <c r="P142" s="1"/>
  <c r="L142" s="1"/>
  <c r="E178"/>
  <c r="F178" s="1"/>
  <c r="H179" s="1"/>
  <c r="M142" l="1"/>
  <c r="N142" s="1"/>
  <c r="P143" s="1"/>
  <c r="E179"/>
  <c r="D179"/>
  <c r="M143" l="1"/>
  <c r="L143"/>
  <c r="F179"/>
  <c r="H180" s="1"/>
  <c r="E180" l="1"/>
  <c r="D180"/>
  <c r="N143"/>
  <c r="P144" s="1"/>
  <c r="M144" l="1"/>
  <c r="L144"/>
  <c r="F180"/>
  <c r="H181" s="1"/>
  <c r="E181" l="1"/>
  <c r="D181"/>
  <c r="N144"/>
  <c r="P145" s="1"/>
  <c r="M145" l="1"/>
  <c r="L145"/>
  <c r="F181"/>
  <c r="H182" s="1"/>
  <c r="E182" l="1"/>
  <c r="D182"/>
  <c r="N145"/>
  <c r="P146" s="1"/>
  <c r="M146" l="1"/>
  <c r="L146"/>
  <c r="F182"/>
  <c r="H183" s="1"/>
  <c r="E183" l="1"/>
  <c r="D183"/>
  <c r="N146"/>
  <c r="P147" s="1"/>
  <c r="F183" l="1"/>
  <c r="M147"/>
  <c r="L147"/>
  <c r="H184" l="1"/>
  <c r="N147"/>
  <c r="E184" l="1"/>
  <c r="D184"/>
  <c r="P148"/>
  <c r="F184" l="1"/>
  <c r="M148"/>
  <c r="L148"/>
  <c r="H185" l="1"/>
  <c r="N148"/>
  <c r="E185" l="1"/>
  <c r="D185"/>
  <c r="P149"/>
  <c r="F185" l="1"/>
  <c r="M149"/>
  <c r="L149"/>
  <c r="H186" l="1"/>
  <c r="N149"/>
  <c r="E186" l="1"/>
  <c r="D186"/>
  <c r="P150"/>
  <c r="F186" l="1"/>
  <c r="M150"/>
  <c r="L150"/>
  <c r="H187" l="1"/>
  <c r="N150"/>
  <c r="E187" l="1"/>
  <c r="D187"/>
  <c r="P151"/>
  <c r="F187" l="1"/>
  <c r="M151"/>
  <c r="L151"/>
  <c r="H188" l="1"/>
  <c r="N151"/>
  <c r="E188" l="1"/>
  <c r="D188"/>
  <c r="P152"/>
  <c r="F188" l="1"/>
  <c r="M152"/>
  <c r="L152"/>
  <c r="H189" l="1"/>
  <c r="N152"/>
  <c r="P153" l="1"/>
  <c r="E189"/>
  <c r="D189"/>
  <c r="F189" l="1"/>
  <c r="H190" s="1"/>
  <c r="D190" s="1"/>
  <c r="M153"/>
  <c r="L153"/>
  <c r="E190" l="1"/>
  <c r="F190" s="1"/>
  <c r="H191" s="1"/>
  <c r="N153"/>
  <c r="P154" s="1"/>
  <c r="E191" l="1"/>
  <c r="D191"/>
  <c r="M154"/>
  <c r="L154"/>
  <c r="F191" l="1"/>
  <c r="H192" s="1"/>
  <c r="N154"/>
  <c r="P155" s="1"/>
  <c r="E192" l="1"/>
  <c r="D192"/>
  <c r="M155"/>
  <c r="L155"/>
  <c r="F192" l="1"/>
  <c r="H193" s="1"/>
  <c r="N155"/>
  <c r="P156" s="1"/>
  <c r="E193" l="1"/>
  <c r="D193"/>
  <c r="M156"/>
  <c r="L156"/>
  <c r="F193" l="1"/>
  <c r="H194" s="1"/>
  <c r="N156"/>
  <c r="P157" s="1"/>
  <c r="E194" l="1"/>
  <c r="D194"/>
  <c r="M157"/>
  <c r="L157"/>
  <c r="F194" l="1"/>
  <c r="H195" s="1"/>
  <c r="N157"/>
  <c r="P158" s="1"/>
  <c r="E195" l="1"/>
  <c r="D195"/>
  <c r="M158"/>
  <c r="L158"/>
  <c r="F195" l="1"/>
  <c r="N158"/>
  <c r="P159" s="1"/>
  <c r="H196" l="1"/>
  <c r="M159"/>
  <c r="L159"/>
  <c r="E196" l="1"/>
  <c r="D196"/>
  <c r="N159"/>
  <c r="F196" l="1"/>
  <c r="P160"/>
  <c r="H197" l="1"/>
  <c r="M160"/>
  <c r="L160"/>
  <c r="E197" l="1"/>
  <c r="D197"/>
  <c r="N160"/>
  <c r="F197" l="1"/>
  <c r="P161"/>
  <c r="H198" l="1"/>
  <c r="M161"/>
  <c r="L161"/>
  <c r="E198" l="1"/>
  <c r="D198"/>
  <c r="N161"/>
  <c r="F198" l="1"/>
  <c r="P162"/>
  <c r="M162" l="1"/>
  <c r="L162"/>
  <c r="H199"/>
  <c r="N162" l="1"/>
  <c r="E199"/>
  <c r="D199"/>
  <c r="P163" l="1"/>
  <c r="F199"/>
  <c r="M163" l="1"/>
  <c r="L163"/>
  <c r="H200"/>
  <c r="N163" l="1"/>
  <c r="E200"/>
  <c r="D200"/>
  <c r="P164" l="1"/>
  <c r="F200"/>
  <c r="H201" l="1"/>
  <c r="M164"/>
  <c r="L164"/>
  <c r="E201" l="1"/>
  <c r="D201"/>
  <c r="N164"/>
  <c r="F201" l="1"/>
  <c r="H202" s="1"/>
  <c r="D202" s="1"/>
  <c r="P165"/>
  <c r="E202" l="1"/>
  <c r="F202" s="1"/>
  <c r="H203" s="1"/>
  <c r="M165"/>
  <c r="L165"/>
  <c r="E203" l="1"/>
  <c r="D203"/>
  <c r="N165"/>
  <c r="P166" s="1"/>
  <c r="M166" l="1"/>
  <c r="L166"/>
  <c r="F203"/>
  <c r="H204" s="1"/>
  <c r="E204" l="1"/>
  <c r="D204"/>
  <c r="N166"/>
  <c r="P167" s="1"/>
  <c r="M167" l="1"/>
  <c r="L167"/>
  <c r="F204"/>
  <c r="H205" s="1"/>
  <c r="E205" l="1"/>
  <c r="D205"/>
  <c r="N167"/>
  <c r="P168" s="1"/>
  <c r="M168" l="1"/>
  <c r="L168"/>
  <c r="F205"/>
  <c r="H206" s="1"/>
  <c r="E206" l="1"/>
  <c r="D206"/>
  <c r="N168"/>
  <c r="P169" s="1"/>
  <c r="M169" l="1"/>
  <c r="L169"/>
  <c r="F206"/>
  <c r="H207" s="1"/>
  <c r="E207" l="1"/>
  <c r="D207"/>
  <c r="N169"/>
  <c r="P170" s="1"/>
  <c r="F207" l="1"/>
  <c r="M170"/>
  <c r="L170"/>
  <c r="H208" l="1"/>
  <c r="N170"/>
  <c r="P171" s="1"/>
  <c r="E208" l="1"/>
  <c r="D208"/>
  <c r="M171"/>
  <c r="L171"/>
  <c r="F208" l="1"/>
  <c r="N171"/>
  <c r="H209" l="1"/>
  <c r="P172"/>
  <c r="E209" l="1"/>
  <c r="D209"/>
  <c r="M172"/>
  <c r="L172"/>
  <c r="F209" l="1"/>
  <c r="N172"/>
  <c r="H210" l="1"/>
  <c r="P173"/>
  <c r="E210" l="1"/>
  <c r="D210"/>
  <c r="M173"/>
  <c r="L173"/>
  <c r="F210" l="1"/>
  <c r="N173"/>
  <c r="H211" l="1"/>
  <c r="P174"/>
  <c r="E211" l="1"/>
  <c r="D211"/>
  <c r="M174"/>
  <c r="L174"/>
  <c r="F211" l="1"/>
  <c r="N174"/>
  <c r="H212" l="1"/>
  <c r="P175"/>
  <c r="E212" l="1"/>
  <c r="D212"/>
  <c r="M175"/>
  <c r="L175"/>
  <c r="F212" l="1"/>
  <c r="N175"/>
  <c r="H213" l="1"/>
  <c r="P176"/>
  <c r="E213" l="1"/>
  <c r="D213"/>
  <c r="M176"/>
  <c r="L176"/>
  <c r="N176" l="1"/>
  <c r="F213"/>
  <c r="H214" s="1"/>
  <c r="P177" l="1"/>
  <c r="E214"/>
  <c r="D214"/>
  <c r="M177" l="1"/>
  <c r="L177"/>
  <c r="F214"/>
  <c r="H215" s="1"/>
  <c r="E215" l="1"/>
  <c r="D215"/>
  <c r="N177"/>
  <c r="P178" s="1"/>
  <c r="M178" l="1"/>
  <c r="L178"/>
  <c r="F215"/>
  <c r="H216" s="1"/>
  <c r="E216" l="1"/>
  <c r="D216"/>
  <c r="N178"/>
  <c r="P179" s="1"/>
  <c r="M179" l="1"/>
  <c r="L179"/>
  <c r="F216"/>
  <c r="H217" s="1"/>
  <c r="E217" l="1"/>
  <c r="D217"/>
  <c r="N179"/>
  <c r="P180" s="1"/>
  <c r="M180" l="1"/>
  <c r="L180"/>
  <c r="F217"/>
  <c r="H218" s="1"/>
  <c r="E218" l="1"/>
  <c r="D218"/>
  <c r="N180"/>
  <c r="P181" s="1"/>
  <c r="M181" l="1"/>
  <c r="L181"/>
  <c r="F218"/>
  <c r="H219" s="1"/>
  <c r="E219" l="1"/>
  <c r="D219"/>
  <c r="N181"/>
  <c r="P182" s="1"/>
  <c r="F219" l="1"/>
  <c r="M182"/>
  <c r="L182"/>
  <c r="H220" l="1"/>
  <c r="N182"/>
  <c r="P183" s="1"/>
  <c r="E220" l="1"/>
  <c r="D220"/>
  <c r="M183"/>
  <c r="L183"/>
  <c r="F220" l="1"/>
  <c r="N183"/>
  <c r="H221" l="1"/>
  <c r="P184"/>
  <c r="E221" l="1"/>
  <c r="D221"/>
  <c r="M184"/>
  <c r="L184"/>
  <c r="F221" l="1"/>
  <c r="N184"/>
  <c r="H222" l="1"/>
  <c r="P185"/>
  <c r="E222" l="1"/>
  <c r="D222"/>
  <c r="M185"/>
  <c r="L185"/>
  <c r="F222" l="1"/>
  <c r="N185"/>
  <c r="H223" l="1"/>
  <c r="P186"/>
  <c r="E223" l="1"/>
  <c r="D223"/>
  <c r="M186"/>
  <c r="L186"/>
  <c r="F223" l="1"/>
  <c r="N186"/>
  <c r="H224" l="1"/>
  <c r="P187"/>
  <c r="E224" l="1"/>
  <c r="D224"/>
  <c r="M187"/>
  <c r="L187"/>
  <c r="F224" l="1"/>
  <c r="N187"/>
  <c r="H225" l="1"/>
  <c r="P188"/>
  <c r="E225" l="1"/>
  <c r="D225"/>
  <c r="M188"/>
  <c r="L188"/>
  <c r="N188" l="1"/>
  <c r="F225"/>
  <c r="H226" s="1"/>
  <c r="P189" l="1"/>
  <c r="E226"/>
  <c r="D226"/>
  <c r="M189" l="1"/>
  <c r="L189"/>
  <c r="F226"/>
  <c r="H227" s="1"/>
  <c r="E227" l="1"/>
  <c r="D227"/>
  <c r="N189"/>
  <c r="P190" s="1"/>
  <c r="F227" l="1"/>
  <c r="H228" s="1"/>
  <c r="D228" s="1"/>
  <c r="M190"/>
  <c r="L190"/>
  <c r="E228" l="1"/>
  <c r="F228" s="1"/>
  <c r="H229" s="1"/>
  <c r="N190"/>
  <c r="P191" s="1"/>
  <c r="L191" s="1"/>
  <c r="M191" l="1"/>
  <c r="N191" s="1"/>
  <c r="P192" s="1"/>
  <c r="E229"/>
  <c r="D229"/>
  <c r="M192" l="1"/>
  <c r="L192"/>
  <c r="F229"/>
  <c r="H230" s="1"/>
  <c r="E230" l="1"/>
  <c r="D230"/>
  <c r="N192"/>
  <c r="P193" s="1"/>
  <c r="F230" l="1"/>
  <c r="H231" s="1"/>
  <c r="M193"/>
  <c r="L193"/>
  <c r="N193" l="1"/>
  <c r="P194" s="1"/>
  <c r="L194" s="1"/>
  <c r="E231"/>
  <c r="D231"/>
  <c r="M194" l="1"/>
  <c r="N194" s="1"/>
  <c r="P195" s="1"/>
  <c r="F231"/>
  <c r="H232" l="1"/>
  <c r="M195"/>
  <c r="L195"/>
  <c r="E232" l="1"/>
  <c r="D232"/>
  <c r="N195"/>
  <c r="F232" l="1"/>
  <c r="P196"/>
  <c r="H233" l="1"/>
  <c r="M196"/>
  <c r="L196"/>
  <c r="E233" l="1"/>
  <c r="D233"/>
  <c r="N196"/>
  <c r="P197" l="1"/>
  <c r="F233"/>
  <c r="M197" l="1"/>
  <c r="L197"/>
  <c r="H234"/>
  <c r="N197" l="1"/>
  <c r="E234"/>
  <c r="D234"/>
  <c r="P198" l="1"/>
  <c r="F234"/>
  <c r="M198" l="1"/>
  <c r="L198"/>
  <c r="H235"/>
  <c r="N198" l="1"/>
  <c r="E235"/>
  <c r="D235"/>
  <c r="P199" l="1"/>
  <c r="F235"/>
  <c r="M199" l="1"/>
  <c r="L199"/>
  <c r="H236"/>
  <c r="N199" l="1"/>
  <c r="E236"/>
  <c r="D236"/>
  <c r="P200" l="1"/>
  <c r="F236"/>
  <c r="H237" l="1"/>
  <c r="M200"/>
  <c r="L200"/>
  <c r="E237" l="1"/>
  <c r="D237"/>
  <c r="N200"/>
  <c r="F237" l="1"/>
  <c r="H238" s="1"/>
  <c r="D238" s="1"/>
  <c r="P201"/>
  <c r="E238" l="1"/>
  <c r="F238" s="1"/>
  <c r="H239" s="1"/>
  <c r="M201"/>
  <c r="L201"/>
  <c r="E239" l="1"/>
  <c r="D239"/>
  <c r="N201"/>
  <c r="P202" s="1"/>
  <c r="M202" l="1"/>
  <c r="L202"/>
  <c r="F239"/>
  <c r="H240" s="1"/>
  <c r="E240" l="1"/>
  <c r="D240"/>
  <c r="N202"/>
  <c r="P203" s="1"/>
  <c r="M203" l="1"/>
  <c r="L203"/>
  <c r="F240"/>
  <c r="H241" s="1"/>
  <c r="E241" l="1"/>
  <c r="D241"/>
  <c r="N203"/>
  <c r="P204" s="1"/>
  <c r="M204" l="1"/>
  <c r="L204"/>
  <c r="F241"/>
  <c r="H242" s="1"/>
  <c r="E242" l="1"/>
  <c r="D242"/>
  <c r="N204"/>
  <c r="P205" s="1"/>
  <c r="M205" l="1"/>
  <c r="L205"/>
  <c r="F242"/>
  <c r="H243" s="1"/>
  <c r="E243" l="1"/>
  <c r="D243"/>
  <c r="N205"/>
  <c r="P206" s="1"/>
  <c r="M206" l="1"/>
  <c r="L206"/>
  <c r="F243"/>
  <c r="H244" l="1"/>
  <c r="N206"/>
  <c r="P207" s="1"/>
  <c r="E244" l="1"/>
  <c r="D244"/>
  <c r="M207"/>
  <c r="L207"/>
  <c r="F244" l="1"/>
  <c r="N207"/>
  <c r="H245" l="1"/>
  <c r="P208"/>
  <c r="E245" l="1"/>
  <c r="D245"/>
  <c r="M208"/>
  <c r="L208"/>
  <c r="F245" l="1"/>
  <c r="N208"/>
  <c r="H246" l="1"/>
  <c r="P209"/>
  <c r="E246" l="1"/>
  <c r="D246"/>
  <c r="M209"/>
  <c r="L209"/>
  <c r="F246" l="1"/>
  <c r="N209"/>
  <c r="H247" l="1"/>
  <c r="P210"/>
  <c r="E247" l="1"/>
  <c r="D247"/>
  <c r="M210"/>
  <c r="L210"/>
  <c r="F247" l="1"/>
  <c r="N210"/>
  <c r="H248" l="1"/>
  <c r="P211"/>
  <c r="E248" l="1"/>
  <c r="D248"/>
  <c r="M211"/>
  <c r="L211"/>
  <c r="F248" l="1"/>
  <c r="N211"/>
  <c r="H249" l="1"/>
  <c r="P212"/>
  <c r="E249" l="1"/>
  <c r="D249"/>
  <c r="M212"/>
  <c r="L212"/>
  <c r="N212" l="1"/>
  <c r="F249"/>
  <c r="H250" s="1"/>
  <c r="P213" l="1"/>
  <c r="E250"/>
  <c r="D250"/>
  <c r="M213" l="1"/>
  <c r="L213"/>
  <c r="F250"/>
  <c r="H251" s="1"/>
  <c r="E251" l="1"/>
  <c r="D251"/>
  <c r="N213"/>
  <c r="P214" s="1"/>
  <c r="F251" l="1"/>
  <c r="H252" s="1"/>
  <c r="D252" s="1"/>
  <c r="M214"/>
  <c r="L214"/>
  <c r="E252" l="1"/>
  <c r="F252" s="1"/>
  <c r="H253" s="1"/>
  <c r="N214"/>
  <c r="P215" s="1"/>
  <c r="E253" l="1"/>
  <c r="D253"/>
  <c r="M215"/>
  <c r="L215"/>
  <c r="F253" l="1"/>
  <c r="H254" s="1"/>
  <c r="N215"/>
  <c r="P216" s="1"/>
  <c r="E254" l="1"/>
  <c r="D254"/>
  <c r="M216"/>
  <c r="L216"/>
  <c r="F254" l="1"/>
  <c r="H255" s="1"/>
  <c r="N216"/>
  <c r="P217" s="1"/>
  <c r="M217" l="1"/>
  <c r="L217"/>
  <c r="E255"/>
  <c r="D255"/>
  <c r="F255" l="1"/>
  <c r="N217"/>
  <c r="P218" s="1"/>
  <c r="H256" l="1"/>
  <c r="M218"/>
  <c r="L218"/>
  <c r="E256" l="1"/>
  <c r="D256"/>
  <c r="N218"/>
  <c r="P219" s="1"/>
  <c r="F256" l="1"/>
  <c r="M219"/>
  <c r="L219"/>
  <c r="H257" l="1"/>
  <c r="N219"/>
  <c r="E257" l="1"/>
  <c r="D257"/>
  <c r="P220"/>
  <c r="F257" l="1"/>
  <c r="M220"/>
  <c r="L220"/>
  <c r="H258" l="1"/>
  <c r="N220"/>
  <c r="E258" l="1"/>
  <c r="D258"/>
  <c r="P221"/>
  <c r="M221" l="1"/>
  <c r="L221"/>
  <c r="F258"/>
  <c r="N221" l="1"/>
  <c r="H259"/>
  <c r="P222" l="1"/>
  <c r="E259"/>
  <c r="D259"/>
  <c r="M222" l="1"/>
  <c r="L222"/>
  <c r="F259"/>
  <c r="N222" l="1"/>
  <c r="H260"/>
  <c r="P223" l="1"/>
  <c r="E260"/>
  <c r="D260"/>
  <c r="M223" l="1"/>
  <c r="L223"/>
  <c r="F260"/>
  <c r="N223" l="1"/>
  <c r="H261"/>
  <c r="P224" l="1"/>
  <c r="E261"/>
  <c r="D261"/>
  <c r="M224" l="1"/>
  <c r="L224"/>
  <c r="F261"/>
  <c r="H262" s="1"/>
  <c r="N224" l="1"/>
  <c r="E262"/>
  <c r="D262"/>
  <c r="P225" l="1"/>
  <c r="F262"/>
  <c r="H263" s="1"/>
  <c r="M225" l="1"/>
  <c r="L225"/>
  <c r="E263"/>
  <c r="D263"/>
  <c r="N225" l="1"/>
  <c r="P226" s="1"/>
  <c r="F263"/>
  <c r="H264" s="1"/>
  <c r="M226" l="1"/>
  <c r="L226"/>
  <c r="E264"/>
  <c r="D264"/>
  <c r="N226" l="1"/>
  <c r="P227" s="1"/>
  <c r="F264"/>
  <c r="H265" s="1"/>
  <c r="M227" l="1"/>
  <c r="L227"/>
  <c r="E265"/>
  <c r="D265"/>
  <c r="N227" l="1"/>
  <c r="P228" s="1"/>
  <c r="F265"/>
  <c r="H266" s="1"/>
  <c r="M228" l="1"/>
  <c r="L228"/>
  <c r="E266"/>
  <c r="D266"/>
  <c r="N228" l="1"/>
  <c r="P229" s="1"/>
  <c r="F266"/>
  <c r="H267" s="1"/>
  <c r="M229" l="1"/>
  <c r="L229"/>
  <c r="E267"/>
  <c r="D267"/>
  <c r="N229" l="1"/>
  <c r="P230" s="1"/>
  <c r="L230" s="1"/>
  <c r="F267"/>
  <c r="M230" l="1"/>
  <c r="N230" s="1"/>
  <c r="P231" s="1"/>
  <c r="H268"/>
  <c r="E268" l="1"/>
  <c r="D268"/>
  <c r="M231"/>
  <c r="L231"/>
  <c r="F268" l="1"/>
  <c r="N231"/>
  <c r="H269" l="1"/>
  <c r="P232"/>
  <c r="E269" l="1"/>
  <c r="D269"/>
  <c r="M232"/>
  <c r="L232"/>
  <c r="F269" l="1"/>
  <c r="N232"/>
  <c r="H270" l="1"/>
  <c r="P233"/>
  <c r="E270" l="1"/>
  <c r="D270"/>
  <c r="M233"/>
  <c r="L233"/>
  <c r="F270" l="1"/>
  <c r="N233"/>
  <c r="H271" l="1"/>
  <c r="P234"/>
  <c r="E271" l="1"/>
  <c r="D271"/>
  <c r="M234"/>
  <c r="L234"/>
  <c r="F271" l="1"/>
  <c r="N234"/>
  <c r="H272" l="1"/>
  <c r="P235"/>
  <c r="E272" l="1"/>
  <c r="D272"/>
  <c r="M235"/>
  <c r="L235"/>
  <c r="F272" l="1"/>
  <c r="N235"/>
  <c r="H273" l="1"/>
  <c r="P236"/>
  <c r="E273" l="1"/>
  <c r="D273"/>
  <c r="M236"/>
  <c r="L236"/>
  <c r="N236" l="1"/>
  <c r="F273"/>
  <c r="H274" s="1"/>
  <c r="P237" l="1"/>
  <c r="E274"/>
  <c r="D274"/>
  <c r="M237" l="1"/>
  <c r="L237"/>
  <c r="F274"/>
  <c r="H275" s="1"/>
  <c r="E275" l="1"/>
  <c r="D275"/>
  <c r="N237"/>
  <c r="P238" s="1"/>
  <c r="M238" l="1"/>
  <c r="L238"/>
  <c r="F275"/>
  <c r="H276" s="1"/>
  <c r="E276" l="1"/>
  <c r="D276"/>
  <c r="N238"/>
  <c r="P239" s="1"/>
  <c r="M239" l="1"/>
  <c r="L239"/>
  <c r="F276"/>
  <c r="H277" s="1"/>
  <c r="E277" l="1"/>
  <c r="D277"/>
  <c r="N239"/>
  <c r="P240" s="1"/>
  <c r="M240" l="1"/>
  <c r="L240"/>
  <c r="F277"/>
  <c r="H278" s="1"/>
  <c r="E278" l="1"/>
  <c r="D278"/>
  <c r="N240"/>
  <c r="P241" s="1"/>
  <c r="M241" l="1"/>
  <c r="L241"/>
  <c r="F278"/>
  <c r="H279" s="1"/>
  <c r="E279" l="1"/>
  <c r="D279"/>
  <c r="N241"/>
  <c r="P242" s="1"/>
  <c r="F279" l="1"/>
  <c r="M242"/>
  <c r="L242"/>
  <c r="H280" l="1"/>
  <c r="N242"/>
  <c r="P243" s="1"/>
  <c r="E280" l="1"/>
  <c r="D280"/>
  <c r="M243"/>
  <c r="L243"/>
  <c r="F280" l="1"/>
  <c r="N243"/>
  <c r="H281" l="1"/>
  <c r="P244"/>
  <c r="E281" l="1"/>
  <c r="D281"/>
  <c r="M244"/>
  <c r="L244"/>
  <c r="F281" l="1"/>
  <c r="N244"/>
  <c r="P245" l="1"/>
  <c r="H282"/>
  <c r="M245" l="1"/>
  <c r="L245"/>
  <c r="E282"/>
  <c r="D282"/>
  <c r="N245" l="1"/>
  <c r="F282"/>
  <c r="P246" l="1"/>
  <c r="H283"/>
  <c r="M246" l="1"/>
  <c r="L246"/>
  <c r="E283"/>
  <c r="D283"/>
  <c r="F283" l="1"/>
  <c r="N246"/>
  <c r="H284" l="1"/>
  <c r="P247"/>
  <c r="E284" l="1"/>
  <c r="D284"/>
  <c r="M247"/>
  <c r="L247"/>
  <c r="F284" l="1"/>
  <c r="N247"/>
  <c r="H285" l="1"/>
  <c r="P248"/>
  <c r="E285" l="1"/>
  <c r="D285"/>
  <c r="M248"/>
  <c r="L248"/>
  <c r="N248" l="1"/>
  <c r="F285"/>
  <c r="H286" s="1"/>
  <c r="P249" l="1"/>
  <c r="E286"/>
  <c r="D286"/>
  <c r="M249" l="1"/>
  <c r="L249"/>
  <c r="F286"/>
  <c r="H287" s="1"/>
  <c r="E287" l="1"/>
  <c r="D287"/>
  <c r="N249"/>
  <c r="P250" s="1"/>
  <c r="M250" l="1"/>
  <c r="L250"/>
  <c r="F287"/>
  <c r="H288" s="1"/>
  <c r="E288" l="1"/>
  <c r="D288"/>
  <c r="N250"/>
  <c r="P251" s="1"/>
  <c r="M251" l="1"/>
  <c r="L251"/>
  <c r="F288"/>
  <c r="H289" s="1"/>
  <c r="E289" l="1"/>
  <c r="D289"/>
  <c r="N251"/>
  <c r="P252" s="1"/>
  <c r="F289" l="1"/>
  <c r="H290" s="1"/>
  <c r="D290" s="1"/>
  <c r="M252"/>
  <c r="L252"/>
  <c r="E290" l="1"/>
  <c r="F290" s="1"/>
  <c r="H291" s="1"/>
  <c r="N252"/>
  <c r="P253" s="1"/>
  <c r="E291" l="1"/>
  <c r="D291"/>
  <c r="M253"/>
  <c r="L253"/>
  <c r="F291" l="1"/>
  <c r="N253"/>
  <c r="P254" s="1"/>
  <c r="H292" l="1"/>
  <c r="M254"/>
  <c r="L254"/>
  <c r="E292" l="1"/>
  <c r="D292"/>
  <c r="N254"/>
  <c r="P255" s="1"/>
  <c r="F292" l="1"/>
  <c r="M255"/>
  <c r="L255"/>
  <c r="H293" l="1"/>
  <c r="N255"/>
  <c r="E293" l="1"/>
  <c r="D293"/>
  <c r="P256"/>
  <c r="F293" l="1"/>
  <c r="M256"/>
  <c r="L256"/>
  <c r="H294" l="1"/>
  <c r="N256"/>
  <c r="E294" l="1"/>
  <c r="D294"/>
  <c r="P257"/>
  <c r="F294" l="1"/>
  <c r="M257"/>
  <c r="L257"/>
  <c r="H295" l="1"/>
  <c r="N257"/>
  <c r="E295" l="1"/>
  <c r="D295"/>
  <c r="P258"/>
  <c r="F295" l="1"/>
  <c r="M258"/>
  <c r="L258"/>
  <c r="H296" l="1"/>
  <c r="N258"/>
  <c r="E296" l="1"/>
  <c r="D296"/>
  <c r="P259"/>
  <c r="F296" l="1"/>
  <c r="M259"/>
  <c r="L259"/>
  <c r="H297" l="1"/>
  <c r="N259"/>
  <c r="E297" l="1"/>
  <c r="D297"/>
  <c r="P260"/>
  <c r="F297" l="1"/>
  <c r="H298" s="1"/>
  <c r="D298" s="1"/>
  <c r="M260"/>
  <c r="L260"/>
  <c r="E298" l="1"/>
  <c r="F298" s="1"/>
  <c r="H299" s="1"/>
  <c r="N260"/>
  <c r="P261" l="1"/>
  <c r="E299"/>
  <c r="D299"/>
  <c r="M261" l="1"/>
  <c r="L261"/>
  <c r="F299"/>
  <c r="H300" s="1"/>
  <c r="E300" l="1"/>
  <c r="D300"/>
  <c r="N261"/>
  <c r="P262" s="1"/>
  <c r="M262" l="1"/>
  <c r="L262"/>
  <c r="F300"/>
  <c r="H301" s="1"/>
  <c r="E301" l="1"/>
  <c r="D301"/>
  <c r="N262"/>
  <c r="P263" s="1"/>
  <c r="F301" l="1"/>
  <c r="H302" s="1"/>
  <c r="D302" s="1"/>
  <c r="M263"/>
  <c r="L263"/>
  <c r="E302" l="1"/>
  <c r="F302" s="1"/>
  <c r="H303" s="1"/>
  <c r="N263"/>
  <c r="P264" s="1"/>
  <c r="E303" l="1"/>
  <c r="D303"/>
  <c r="M264"/>
  <c r="L264"/>
  <c r="F303" l="1"/>
  <c r="N264"/>
  <c r="P265" s="1"/>
  <c r="H304" l="1"/>
  <c r="M265"/>
  <c r="L265"/>
  <c r="E304" l="1"/>
  <c r="D304"/>
  <c r="N265"/>
  <c r="P266" s="1"/>
  <c r="F304" l="1"/>
  <c r="M266"/>
  <c r="L266"/>
  <c r="H305" l="1"/>
  <c r="N266"/>
  <c r="P267" s="1"/>
  <c r="E305" l="1"/>
  <c r="D305"/>
  <c r="M267"/>
  <c r="L267"/>
  <c r="F305" l="1"/>
  <c r="N267"/>
  <c r="H306" l="1"/>
  <c r="P268"/>
  <c r="E306" l="1"/>
  <c r="D306"/>
  <c r="M268"/>
  <c r="L268"/>
  <c r="F306" l="1"/>
  <c r="N268"/>
  <c r="P269" l="1"/>
  <c r="H307"/>
  <c r="M269" l="1"/>
  <c r="L269"/>
  <c r="E307"/>
  <c r="D307"/>
  <c r="N269" l="1"/>
  <c r="F307"/>
  <c r="P270" l="1"/>
  <c r="H308"/>
  <c r="M270" l="1"/>
  <c r="L270"/>
  <c r="E308"/>
  <c r="D308"/>
  <c r="N270" l="1"/>
  <c r="F308"/>
  <c r="P271" l="1"/>
  <c r="H309"/>
  <c r="M271" l="1"/>
  <c r="L271"/>
  <c r="E309"/>
  <c r="D309"/>
  <c r="N271" l="1"/>
  <c r="F309"/>
  <c r="H310" s="1"/>
  <c r="P272" l="1"/>
  <c r="E310"/>
  <c r="D310"/>
  <c r="M272" l="1"/>
  <c r="L272"/>
  <c r="F310"/>
  <c r="H311" s="1"/>
  <c r="N272" l="1"/>
  <c r="E311"/>
  <c r="D311"/>
  <c r="P273" l="1"/>
  <c r="F311"/>
  <c r="H312" s="1"/>
  <c r="M273" l="1"/>
  <c r="L273"/>
  <c r="E312"/>
  <c r="D312"/>
  <c r="N273" l="1"/>
  <c r="P274" s="1"/>
  <c r="F312"/>
  <c r="H313" s="1"/>
  <c r="M274" l="1"/>
  <c r="L274"/>
  <c r="E313"/>
  <c r="D313"/>
  <c r="N274" l="1"/>
  <c r="P275" s="1"/>
  <c r="F313"/>
  <c r="H314" s="1"/>
  <c r="M275" l="1"/>
  <c r="L275"/>
  <c r="E314"/>
  <c r="D314"/>
  <c r="N275" l="1"/>
  <c r="P276" s="1"/>
  <c r="F314"/>
  <c r="H315" s="1"/>
  <c r="M276" l="1"/>
  <c r="L276"/>
  <c r="E315"/>
  <c r="D315"/>
  <c r="F315" l="1"/>
  <c r="N276"/>
  <c r="P277" s="1"/>
  <c r="H316" l="1"/>
  <c r="M277"/>
  <c r="L277"/>
  <c r="E316" l="1"/>
  <c r="D316"/>
  <c r="N277"/>
  <c r="P278" s="1"/>
  <c r="M278" l="1"/>
  <c r="L278"/>
  <c r="F316"/>
  <c r="H317" l="1"/>
  <c r="N278"/>
  <c r="P279" s="1"/>
  <c r="E317" l="1"/>
  <c r="D317"/>
  <c r="M279"/>
  <c r="L279"/>
  <c r="N279" l="1"/>
  <c r="F317"/>
  <c r="P280" l="1"/>
  <c r="H318"/>
  <c r="M280" l="1"/>
  <c r="L280"/>
  <c r="E318"/>
  <c r="D318"/>
  <c r="N280" l="1"/>
  <c r="F318"/>
  <c r="P281" l="1"/>
  <c r="H319"/>
  <c r="M281" l="1"/>
  <c r="L281"/>
  <c r="E319"/>
  <c r="D319"/>
  <c r="N281" l="1"/>
  <c r="F319"/>
  <c r="P282" l="1"/>
  <c r="H320"/>
  <c r="M282" l="1"/>
  <c r="L282"/>
  <c r="E320"/>
  <c r="D320"/>
  <c r="N282" l="1"/>
  <c r="F320"/>
  <c r="P283" l="1"/>
  <c r="H321"/>
  <c r="M283" l="1"/>
  <c r="L283"/>
  <c r="E321"/>
  <c r="D321"/>
  <c r="N283" l="1"/>
  <c r="F321"/>
  <c r="H322" s="1"/>
  <c r="P284" l="1"/>
  <c r="E322"/>
  <c r="D322"/>
  <c r="M284" l="1"/>
  <c r="L284"/>
  <c r="F322"/>
  <c r="H323" s="1"/>
  <c r="N284" l="1"/>
  <c r="E323"/>
  <c r="D323"/>
  <c r="P285" l="1"/>
  <c r="F323"/>
  <c r="H324" s="1"/>
  <c r="M285" l="1"/>
  <c r="L285"/>
  <c r="E324"/>
  <c r="D324"/>
  <c r="N285" l="1"/>
  <c r="P286" s="1"/>
  <c r="F324"/>
  <c r="H325" s="1"/>
  <c r="M286" l="1"/>
  <c r="L286"/>
  <c r="E325"/>
  <c r="D325"/>
  <c r="N286" l="1"/>
  <c r="P287" s="1"/>
  <c r="F325"/>
  <c r="H326" s="1"/>
  <c r="M287" l="1"/>
  <c r="L287"/>
  <c r="E326"/>
  <c r="D326"/>
  <c r="N287" l="1"/>
  <c r="P288" s="1"/>
  <c r="F326"/>
  <c r="H327" s="1"/>
  <c r="M288" l="1"/>
  <c r="L288"/>
  <c r="E327"/>
  <c r="D327"/>
  <c r="N288" l="1"/>
  <c r="P289" s="1"/>
  <c r="F327"/>
  <c r="M289" l="1"/>
  <c r="L289"/>
  <c r="H328"/>
  <c r="E328" l="1"/>
  <c r="D328"/>
  <c r="N289"/>
  <c r="P290" s="1"/>
  <c r="F328" l="1"/>
  <c r="M290"/>
  <c r="L290"/>
  <c r="H329" l="1"/>
  <c r="N290"/>
  <c r="P291" s="1"/>
  <c r="E329" l="1"/>
  <c r="D329"/>
  <c r="M291"/>
  <c r="L291"/>
  <c r="F329" l="1"/>
  <c r="N291"/>
  <c r="H330" l="1"/>
  <c r="P292"/>
  <c r="E330" l="1"/>
  <c r="D330"/>
  <c r="M292"/>
  <c r="L292"/>
  <c r="N292" l="1"/>
  <c r="F330"/>
  <c r="P293" l="1"/>
  <c r="H331"/>
  <c r="M293" l="1"/>
  <c r="L293"/>
  <c r="E331"/>
  <c r="D331"/>
  <c r="N293" l="1"/>
  <c r="F331"/>
  <c r="P294" l="1"/>
  <c r="H332"/>
  <c r="M294" l="1"/>
  <c r="L294"/>
  <c r="E332"/>
  <c r="D332"/>
  <c r="N294" l="1"/>
  <c r="F332"/>
  <c r="P295" l="1"/>
  <c r="H333"/>
  <c r="M295" l="1"/>
  <c r="L295"/>
  <c r="E333"/>
  <c r="D333"/>
  <c r="N295" l="1"/>
  <c r="F333"/>
  <c r="H334" s="1"/>
  <c r="P296" l="1"/>
  <c r="E334"/>
  <c r="D334"/>
  <c r="M296" l="1"/>
  <c r="L296"/>
  <c r="F334"/>
  <c r="H335" s="1"/>
  <c r="N296" l="1"/>
  <c r="E335"/>
  <c r="D335"/>
  <c r="P297" l="1"/>
  <c r="F335"/>
  <c r="H336" s="1"/>
  <c r="M297" l="1"/>
  <c r="L297"/>
  <c r="E336"/>
  <c r="D336"/>
  <c r="N297" l="1"/>
  <c r="P298" s="1"/>
  <c r="F336"/>
  <c r="H337" s="1"/>
  <c r="M298" l="1"/>
  <c r="L298"/>
  <c r="E337"/>
  <c r="D337"/>
  <c r="N298" l="1"/>
  <c r="P299" s="1"/>
  <c r="F337"/>
  <c r="H338" s="1"/>
  <c r="E338" l="1"/>
  <c r="D338"/>
  <c r="M299"/>
  <c r="L299"/>
  <c r="F338" l="1"/>
  <c r="H339" s="1"/>
  <c r="N299"/>
  <c r="P300" s="1"/>
  <c r="E339" l="1"/>
  <c r="D339"/>
  <c r="M300"/>
  <c r="L300"/>
  <c r="F339" l="1"/>
  <c r="N300"/>
  <c r="P301" s="1"/>
  <c r="H340" l="1"/>
  <c r="M301"/>
  <c r="L301"/>
  <c r="E340" l="1"/>
  <c r="D340"/>
  <c r="N301"/>
  <c r="P302" s="1"/>
  <c r="F340" l="1"/>
  <c r="M302"/>
  <c r="L302"/>
  <c r="H341" l="1"/>
  <c r="N302"/>
  <c r="P303" s="1"/>
  <c r="E341" l="1"/>
  <c r="D341"/>
  <c r="M303"/>
  <c r="L303"/>
  <c r="F341" l="1"/>
  <c r="N303"/>
  <c r="H342" l="1"/>
  <c r="P304"/>
  <c r="E342" l="1"/>
  <c r="D342"/>
  <c r="M304"/>
  <c r="L304"/>
  <c r="F342" l="1"/>
  <c r="N304"/>
  <c r="H343" l="1"/>
  <c r="P305"/>
  <c r="E343" l="1"/>
  <c r="D343"/>
  <c r="M305"/>
  <c r="L305"/>
  <c r="F343" l="1"/>
  <c r="N305"/>
  <c r="H344" l="1"/>
  <c r="P306"/>
  <c r="E344" l="1"/>
  <c r="D344"/>
  <c r="M306"/>
  <c r="L306"/>
  <c r="F344" l="1"/>
  <c r="N306"/>
  <c r="H345" l="1"/>
  <c r="P307"/>
  <c r="E345" l="1"/>
  <c r="D345"/>
  <c r="M307"/>
  <c r="L307"/>
  <c r="N307" l="1"/>
  <c r="F345"/>
  <c r="H346" s="1"/>
  <c r="P308" l="1"/>
  <c r="E346"/>
  <c r="D346"/>
  <c r="M308" l="1"/>
  <c r="L308"/>
  <c r="F346"/>
  <c r="H347" s="1"/>
  <c r="N308" l="1"/>
  <c r="E347"/>
  <c r="D347"/>
  <c r="P309" l="1"/>
  <c r="F347"/>
  <c r="H348" s="1"/>
  <c r="M309" l="1"/>
  <c r="L309"/>
  <c r="E348"/>
  <c r="D348"/>
  <c r="N309" l="1"/>
  <c r="P310" s="1"/>
  <c r="F348"/>
  <c r="H349" s="1"/>
  <c r="M310" l="1"/>
  <c r="L310"/>
  <c r="E349"/>
  <c r="D349"/>
  <c r="N310" l="1"/>
  <c r="P311" s="1"/>
  <c r="F349"/>
  <c r="H350" s="1"/>
  <c r="M311" l="1"/>
  <c r="L311"/>
  <c r="E350"/>
  <c r="D350"/>
  <c r="N311" l="1"/>
  <c r="P312" s="1"/>
  <c r="L312" s="1"/>
  <c r="F350"/>
  <c r="H351" s="1"/>
  <c r="M312" l="1"/>
  <c r="N312" s="1"/>
  <c r="P313" s="1"/>
  <c r="E351"/>
  <c r="D351"/>
  <c r="F351" l="1"/>
  <c r="M313"/>
  <c r="L313"/>
  <c r="H352" l="1"/>
  <c r="N313"/>
  <c r="P314" s="1"/>
  <c r="E352" l="1"/>
  <c r="D352"/>
  <c r="M314"/>
  <c r="L314"/>
  <c r="F352" l="1"/>
  <c r="H353" s="1"/>
  <c r="N314"/>
  <c r="P315" s="1"/>
  <c r="E353" l="1"/>
  <c r="D353"/>
  <c r="M315"/>
  <c r="L315"/>
  <c r="F353" l="1"/>
  <c r="H354" s="1"/>
  <c r="D354" s="1"/>
  <c r="N315"/>
  <c r="E354" l="1"/>
  <c r="F354" s="1"/>
  <c r="H355" s="1"/>
  <c r="P316"/>
  <c r="M316" l="1"/>
  <c r="L316"/>
  <c r="E355"/>
  <c r="D355"/>
  <c r="N316" l="1"/>
  <c r="F355"/>
  <c r="H356" s="1"/>
  <c r="P317" l="1"/>
  <c r="E356"/>
  <c r="D356"/>
  <c r="M317" l="1"/>
  <c r="L317"/>
  <c r="F356"/>
  <c r="H357" s="1"/>
  <c r="N317" l="1"/>
  <c r="E357"/>
  <c r="D357"/>
  <c r="P318" l="1"/>
  <c r="F357"/>
  <c r="H358" s="1"/>
  <c r="M318" l="1"/>
  <c r="L318"/>
  <c r="E358"/>
  <c r="D358"/>
  <c r="N318" l="1"/>
  <c r="F358"/>
  <c r="H359" s="1"/>
  <c r="P319" l="1"/>
  <c r="E359"/>
  <c r="D359"/>
  <c r="M319" l="1"/>
  <c r="L319"/>
  <c r="F359"/>
  <c r="H360" s="1"/>
  <c r="N319" l="1"/>
  <c r="E360"/>
  <c r="D360"/>
  <c r="P320" l="1"/>
  <c r="F360"/>
  <c r="H361" s="1"/>
  <c r="M320" l="1"/>
  <c r="L320"/>
  <c r="E361"/>
  <c r="D361"/>
  <c r="N320" l="1"/>
  <c r="F361"/>
  <c r="H362" s="1"/>
  <c r="P321" l="1"/>
  <c r="E362"/>
  <c r="D362"/>
  <c r="M321" l="1"/>
  <c r="L321"/>
  <c r="F362"/>
  <c r="H363" s="1"/>
  <c r="E363" l="1"/>
  <c r="D363"/>
  <c r="N321"/>
  <c r="P322" s="1"/>
  <c r="F363" l="1"/>
  <c r="H364" s="1"/>
  <c r="D364" s="1"/>
  <c r="M322"/>
  <c r="L322"/>
  <c r="E364" l="1"/>
  <c r="F364" s="1"/>
  <c r="H365" s="1"/>
  <c r="N322"/>
  <c r="P323" s="1"/>
  <c r="E365" l="1"/>
  <c r="D365"/>
  <c r="M323"/>
  <c r="L323"/>
  <c r="F365" l="1"/>
  <c r="H366" s="1"/>
  <c r="N323"/>
  <c r="P324" s="1"/>
  <c r="E366" l="1"/>
  <c r="D366"/>
  <c r="M324"/>
  <c r="L324"/>
  <c r="F366" l="1"/>
  <c r="H367" s="1"/>
  <c r="N324"/>
  <c r="P325" s="1"/>
  <c r="E367" l="1"/>
  <c r="D367"/>
  <c r="M325"/>
  <c r="L325"/>
  <c r="F367" l="1"/>
  <c r="H368" s="1"/>
  <c r="N325"/>
  <c r="P326" s="1"/>
  <c r="E368" l="1"/>
  <c r="D368"/>
  <c r="M326"/>
  <c r="L326"/>
  <c r="F368" l="1"/>
  <c r="H369" s="1"/>
  <c r="N326"/>
  <c r="P327" s="1"/>
  <c r="E369" l="1"/>
  <c r="D369"/>
  <c r="M327"/>
  <c r="L327"/>
  <c r="F369" l="1"/>
  <c r="H370" s="1"/>
  <c r="E370" s="1"/>
  <c r="N327"/>
  <c r="D370" l="1"/>
  <c r="F370" s="1"/>
  <c r="H371" s="1"/>
  <c r="P328"/>
  <c r="M328" l="1"/>
  <c r="L328"/>
  <c r="E371"/>
  <c r="D371"/>
  <c r="N328" l="1"/>
  <c r="F371"/>
  <c r="H372" s="1"/>
  <c r="P329" l="1"/>
  <c r="E372"/>
  <c r="D372"/>
  <c r="F372" l="1"/>
  <c r="H373" s="1"/>
  <c r="D373" s="1"/>
  <c r="M329"/>
  <c r="L329"/>
  <c r="E373" l="1"/>
  <c r="F373" s="1"/>
  <c r="H374" s="1"/>
  <c r="N329"/>
  <c r="P330" l="1"/>
  <c r="E374"/>
  <c r="D374"/>
  <c r="M330" l="1"/>
  <c r="L330"/>
  <c r="F374"/>
  <c r="H375" s="1"/>
  <c r="N330" l="1"/>
  <c r="E375"/>
  <c r="D375"/>
  <c r="P331" l="1"/>
  <c r="F375"/>
  <c r="H376" s="1"/>
  <c r="M331" l="1"/>
  <c r="L331"/>
  <c r="E376"/>
  <c r="D376"/>
  <c r="N331" l="1"/>
  <c r="F376"/>
  <c r="H377" s="1"/>
  <c r="P332" l="1"/>
  <c r="E377"/>
  <c r="D377"/>
  <c r="F377" l="1"/>
  <c r="H378" s="1"/>
  <c r="D378" s="1"/>
  <c r="M332"/>
  <c r="L332"/>
  <c r="E378" l="1"/>
  <c r="F378" s="1"/>
  <c r="H379" s="1"/>
  <c r="N332"/>
  <c r="P333" l="1"/>
  <c r="E379"/>
  <c r="D379"/>
  <c r="F379" l="1"/>
  <c r="H380" s="1"/>
  <c r="D380" s="1"/>
  <c r="M333"/>
  <c r="L333"/>
  <c r="E380" l="1"/>
  <c r="F380" s="1"/>
  <c r="H381" s="1"/>
  <c r="N333"/>
  <c r="P334" s="1"/>
  <c r="E381" l="1"/>
  <c r="D381"/>
  <c r="M334"/>
  <c r="L334"/>
  <c r="F381" l="1"/>
  <c r="H382" s="1"/>
  <c r="D382" s="1"/>
  <c r="N334"/>
  <c r="P335" s="1"/>
  <c r="E382" l="1"/>
  <c r="F382" s="1"/>
  <c r="H383" s="1"/>
  <c r="M335"/>
  <c r="L335"/>
  <c r="E383" l="1"/>
  <c r="D383"/>
  <c r="N335"/>
  <c r="P336" s="1"/>
  <c r="F383" l="1"/>
  <c r="H384" s="1"/>
  <c r="D384" s="1"/>
  <c r="M336"/>
  <c r="L336"/>
  <c r="E384" l="1"/>
  <c r="F384" s="1"/>
  <c r="H385" s="1"/>
  <c r="N336"/>
  <c r="P337" s="1"/>
  <c r="E385" l="1"/>
  <c r="D385"/>
  <c r="M337"/>
  <c r="L337"/>
  <c r="F385" l="1"/>
  <c r="H386" s="1"/>
  <c r="N337"/>
  <c r="P338" s="1"/>
  <c r="M338" l="1"/>
  <c r="L338"/>
  <c r="E386"/>
  <c r="D386"/>
  <c r="F386" l="1"/>
  <c r="H387" s="1"/>
  <c r="D387" s="1"/>
  <c r="N338"/>
  <c r="P339" s="1"/>
  <c r="F387" l="1"/>
  <c r="H388" s="1"/>
  <c r="E388" s="1"/>
  <c r="E387"/>
  <c r="M339"/>
  <c r="L339"/>
  <c r="D388" l="1"/>
  <c r="F388" s="1"/>
  <c r="H389" s="1"/>
  <c r="N339"/>
  <c r="P340" l="1"/>
  <c r="E389"/>
  <c r="D389"/>
  <c r="F389" l="1"/>
  <c r="H390" s="1"/>
  <c r="D390" s="1"/>
  <c r="M340"/>
  <c r="L340"/>
  <c r="E390" l="1"/>
  <c r="F390" s="1"/>
  <c r="H391" s="1"/>
  <c r="N340"/>
  <c r="P341" l="1"/>
  <c r="E391"/>
  <c r="D391"/>
  <c r="M341" l="1"/>
  <c r="L341"/>
  <c r="F391"/>
  <c r="H392" s="1"/>
  <c r="N341" l="1"/>
  <c r="E392"/>
  <c r="D392"/>
  <c r="P342" l="1"/>
  <c r="F392"/>
  <c r="H393" s="1"/>
  <c r="M342" l="1"/>
  <c r="L342"/>
  <c r="E393"/>
  <c r="D393"/>
  <c r="N342" l="1"/>
  <c r="F393"/>
  <c r="H394" s="1"/>
  <c r="P343" l="1"/>
  <c r="E394"/>
  <c r="D394"/>
  <c r="M343" l="1"/>
  <c r="L343"/>
  <c r="F394"/>
  <c r="H395" s="1"/>
  <c r="N343" l="1"/>
  <c r="E395"/>
  <c r="D395"/>
  <c r="P344" l="1"/>
  <c r="F395"/>
  <c r="H396" s="1"/>
  <c r="M344" l="1"/>
  <c r="L344"/>
  <c r="E396"/>
  <c r="D396"/>
  <c r="F396" l="1"/>
  <c r="H397" s="1"/>
  <c r="D397" s="1"/>
  <c r="N344"/>
  <c r="E397" l="1"/>
  <c r="F397" s="1"/>
  <c r="H398" s="1"/>
  <c r="P345"/>
  <c r="E398" l="1"/>
  <c r="D398"/>
  <c r="M345"/>
  <c r="L345"/>
  <c r="F398" l="1"/>
  <c r="H399" s="1"/>
  <c r="N345"/>
  <c r="P346" s="1"/>
  <c r="D399" l="1"/>
  <c r="F399" s="1"/>
  <c r="H400" s="1"/>
  <c r="D400" s="1"/>
  <c r="E399"/>
  <c r="M346"/>
  <c r="L346"/>
  <c r="E400" l="1"/>
  <c r="F400" s="1"/>
  <c r="H401" s="1"/>
  <c r="N346"/>
  <c r="P347" s="1"/>
  <c r="E401" l="1"/>
  <c r="D401"/>
  <c r="M347"/>
  <c r="L347"/>
  <c r="F401" l="1"/>
  <c r="H402" s="1"/>
  <c r="N347"/>
  <c r="P348" s="1"/>
  <c r="E402" l="1"/>
  <c r="D402"/>
  <c r="M348"/>
  <c r="L348"/>
  <c r="F402" l="1"/>
  <c r="H403" s="1"/>
  <c r="D403" s="1"/>
  <c r="N348"/>
  <c r="P349" s="1"/>
  <c r="E403" l="1"/>
  <c r="F403" s="1"/>
  <c r="H404" s="1"/>
  <c r="D404" s="1"/>
  <c r="M349"/>
  <c r="L349"/>
  <c r="E404" l="1"/>
  <c r="F404" s="1"/>
  <c r="H405" s="1"/>
  <c r="N349"/>
  <c r="P350" s="1"/>
  <c r="E405" l="1"/>
  <c r="D405"/>
  <c r="M350"/>
  <c r="L350"/>
  <c r="F405" l="1"/>
  <c r="H406" s="1"/>
  <c r="N350"/>
  <c r="P351" s="1"/>
  <c r="E406" l="1"/>
  <c r="D406"/>
  <c r="M351"/>
  <c r="L351"/>
  <c r="N351" l="1"/>
  <c r="F406"/>
  <c r="H407" s="1"/>
  <c r="P352" l="1"/>
  <c r="E407"/>
  <c r="D407"/>
  <c r="M352" l="1"/>
  <c r="L352"/>
  <c r="F407"/>
  <c r="H408" s="1"/>
  <c r="E408" l="1"/>
  <c r="D408"/>
  <c r="N352"/>
  <c r="P353" s="1"/>
  <c r="M353" l="1"/>
  <c r="L353"/>
  <c r="F408"/>
  <c r="H409" s="1"/>
  <c r="E409" l="1"/>
  <c r="D409"/>
  <c r="N353"/>
  <c r="P354" s="1"/>
  <c r="M354" l="1"/>
  <c r="L354"/>
  <c r="F409"/>
  <c r="H410" s="1"/>
  <c r="E410" l="1"/>
  <c r="D410"/>
  <c r="N354"/>
  <c r="P355" s="1"/>
  <c r="M355" l="1"/>
  <c r="L355"/>
  <c r="F410"/>
  <c r="H411" s="1"/>
  <c r="E411" l="1"/>
  <c r="D411"/>
  <c r="N355"/>
  <c r="P356" s="1"/>
  <c r="M356" l="1"/>
  <c r="L356"/>
  <c r="F411"/>
  <c r="H412" s="1"/>
  <c r="E412" l="1"/>
  <c r="D412"/>
  <c r="N356"/>
  <c r="P357" s="1"/>
  <c r="M357" l="1"/>
  <c r="L357"/>
  <c r="F412"/>
  <c r="H413" s="1"/>
  <c r="E413" l="1"/>
  <c r="D413"/>
  <c r="N357"/>
  <c r="P358" s="1"/>
  <c r="M358" l="1"/>
  <c r="L358"/>
  <c r="F413"/>
  <c r="H414" s="1"/>
  <c r="E414" l="1"/>
  <c r="D414"/>
  <c r="N358"/>
  <c r="P359" s="1"/>
  <c r="M359" l="1"/>
  <c r="L359"/>
  <c r="F414"/>
  <c r="H415" s="1"/>
  <c r="E415" l="1"/>
  <c r="D415"/>
  <c r="N359"/>
  <c r="P360" s="1"/>
  <c r="M360" l="1"/>
  <c r="L360"/>
  <c r="F415"/>
  <c r="H416" s="1"/>
  <c r="E416" l="1"/>
  <c r="D416"/>
  <c r="N360"/>
  <c r="P361" s="1"/>
  <c r="M361" l="1"/>
  <c r="L361"/>
  <c r="F416"/>
  <c r="H417" s="1"/>
  <c r="E417" l="1"/>
  <c r="D417"/>
  <c r="N361"/>
  <c r="P362" s="1"/>
  <c r="M362" l="1"/>
  <c r="L362"/>
  <c r="F417"/>
  <c r="H418" s="1"/>
  <c r="E418" l="1"/>
  <c r="D418"/>
  <c r="N362"/>
  <c r="P363" s="1"/>
  <c r="M363" l="1"/>
  <c r="L363"/>
  <c r="F418"/>
  <c r="H419" s="1"/>
  <c r="E419" l="1"/>
  <c r="D419"/>
  <c r="N363"/>
  <c r="P364" s="1"/>
  <c r="M364" l="1"/>
  <c r="L364"/>
  <c r="F419"/>
  <c r="H420" s="1"/>
  <c r="E420" l="1"/>
  <c r="D420"/>
  <c r="N364"/>
  <c r="P365" s="1"/>
  <c r="M365" l="1"/>
  <c r="L365"/>
  <c r="F420"/>
  <c r="H421" s="1"/>
  <c r="E421" l="1"/>
  <c r="D421"/>
  <c r="N365"/>
  <c r="P366" s="1"/>
  <c r="M366" l="1"/>
  <c r="L366"/>
  <c r="F421"/>
  <c r="H422" s="1"/>
  <c r="E422" l="1"/>
  <c r="D422"/>
  <c r="N366"/>
  <c r="P367" s="1"/>
  <c r="M367" l="1"/>
  <c r="L367"/>
  <c r="F422"/>
  <c r="H423" s="1"/>
  <c r="E423" l="1"/>
  <c r="D423"/>
  <c r="N367"/>
  <c r="P368" s="1"/>
  <c r="M368" l="1"/>
  <c r="L368"/>
  <c r="F423"/>
  <c r="H424" s="1"/>
  <c r="E424" l="1"/>
  <c r="D424"/>
  <c r="N368"/>
  <c r="P369" s="1"/>
  <c r="M369" l="1"/>
  <c r="L369"/>
  <c r="F424"/>
  <c r="H425" s="1"/>
  <c r="E425" l="1"/>
  <c r="D425"/>
  <c r="N369"/>
  <c r="P370" s="1"/>
  <c r="M370" l="1"/>
  <c r="L370"/>
  <c r="F425"/>
  <c r="H426" s="1"/>
  <c r="E426" l="1"/>
  <c r="D426"/>
  <c r="N370"/>
  <c r="P371" s="1"/>
  <c r="M371" l="1"/>
  <c r="L371"/>
  <c r="F426"/>
  <c r="H427" s="1"/>
  <c r="N371" l="1"/>
  <c r="P372" s="1"/>
  <c r="L372" s="1"/>
  <c r="E427"/>
  <c r="D427"/>
  <c r="N372" l="1"/>
  <c r="P373" s="1"/>
  <c r="L373" s="1"/>
  <c r="M372"/>
  <c r="F427"/>
  <c r="H428" s="1"/>
  <c r="M373" l="1"/>
  <c r="N373" s="1"/>
  <c r="P374" s="1"/>
  <c r="E428"/>
  <c r="D428"/>
  <c r="M374" l="1"/>
  <c r="L374"/>
  <c r="F428"/>
  <c r="H429" s="1"/>
  <c r="E429" l="1"/>
  <c r="D429"/>
  <c r="N374"/>
  <c r="P375" s="1"/>
  <c r="F429" l="1"/>
  <c r="H430" s="1"/>
  <c r="D430" s="1"/>
  <c r="M375"/>
  <c r="L375"/>
  <c r="F430" l="1"/>
  <c r="H431" s="1"/>
  <c r="D431" s="1"/>
  <c r="E430"/>
  <c r="N375"/>
  <c r="P376" s="1"/>
  <c r="E431" l="1"/>
  <c r="F431" s="1"/>
  <c r="H432" s="1"/>
  <c r="M376"/>
  <c r="L376"/>
  <c r="E432" l="1"/>
  <c r="D432"/>
  <c r="N376"/>
  <c r="P377" s="1"/>
  <c r="M377" l="1"/>
  <c r="L377"/>
  <c r="F432"/>
  <c r="H433" s="1"/>
  <c r="E433" l="1"/>
  <c r="D433"/>
  <c r="N377"/>
  <c r="P378" s="1"/>
  <c r="M378" l="1"/>
  <c r="L378"/>
  <c r="F433"/>
  <c r="H434" s="1"/>
  <c r="E434" l="1"/>
  <c r="D434"/>
  <c r="N378"/>
  <c r="P379" s="1"/>
  <c r="M379" l="1"/>
  <c r="L379"/>
  <c r="F434"/>
  <c r="H435" s="1"/>
  <c r="E435" l="1"/>
  <c r="D435"/>
  <c r="N379"/>
  <c r="P380" s="1"/>
  <c r="M380" l="1"/>
  <c r="L380"/>
  <c r="F435"/>
  <c r="H436" s="1"/>
  <c r="E436" l="1"/>
  <c r="D436"/>
  <c r="N380"/>
  <c r="P381" s="1"/>
  <c r="M381" l="1"/>
  <c r="L381"/>
  <c r="F436"/>
  <c r="H437" s="1"/>
  <c r="E437" l="1"/>
  <c r="D437"/>
  <c r="N381"/>
  <c r="P382" s="1"/>
  <c r="M382" l="1"/>
  <c r="L382"/>
  <c r="F437"/>
  <c r="H438" s="1"/>
  <c r="E438" l="1"/>
  <c r="D438"/>
  <c r="N382"/>
  <c r="P383" s="1"/>
  <c r="M383" l="1"/>
  <c r="L383"/>
  <c r="F438"/>
  <c r="H439" s="1"/>
  <c r="E439" l="1"/>
  <c r="D439"/>
  <c r="N383"/>
  <c r="P384" s="1"/>
  <c r="M384" l="1"/>
  <c r="L384"/>
  <c r="F439"/>
  <c r="H440" s="1"/>
  <c r="E440" l="1"/>
  <c r="D440"/>
  <c r="N384"/>
  <c r="P385" s="1"/>
  <c r="M385" l="1"/>
  <c r="L385"/>
  <c r="F440"/>
  <c r="H441" s="1"/>
  <c r="E441" l="1"/>
  <c r="D441"/>
  <c r="N385"/>
  <c r="P386" s="1"/>
  <c r="M386" l="1"/>
  <c r="L386"/>
  <c r="F441"/>
  <c r="H442" s="1"/>
  <c r="E442" l="1"/>
  <c r="D442"/>
  <c r="N386"/>
  <c r="P387" s="1"/>
  <c r="M387" l="1"/>
  <c r="L387"/>
  <c r="F442"/>
  <c r="H443" s="1"/>
  <c r="E443" l="1"/>
  <c r="D443"/>
  <c r="N387"/>
  <c r="P388" s="1"/>
  <c r="M388" l="1"/>
  <c r="L388"/>
  <c r="F443"/>
  <c r="H444" s="1"/>
  <c r="E444" l="1"/>
  <c r="D444"/>
  <c r="N388"/>
  <c r="P389" s="1"/>
  <c r="M389" l="1"/>
  <c r="L389"/>
  <c r="F444"/>
  <c r="H445" s="1"/>
  <c r="E445" l="1"/>
  <c r="D445"/>
  <c r="N389"/>
  <c r="P390" s="1"/>
  <c r="M390" l="1"/>
  <c r="L390"/>
  <c r="F445"/>
  <c r="H446" s="1"/>
  <c r="E446" l="1"/>
  <c r="D446"/>
  <c r="N390"/>
  <c r="P391" s="1"/>
  <c r="M391" l="1"/>
  <c r="L391"/>
  <c r="F446"/>
  <c r="H447" s="1"/>
  <c r="E447" l="1"/>
  <c r="D447"/>
  <c r="N391"/>
  <c r="P392" s="1"/>
  <c r="M392" l="1"/>
  <c r="L392"/>
  <c r="F447"/>
  <c r="H448" s="1"/>
  <c r="E448" l="1"/>
  <c r="D448"/>
  <c r="N392"/>
  <c r="P393" s="1"/>
  <c r="M393" l="1"/>
  <c r="L393"/>
  <c r="F448"/>
  <c r="H449" s="1"/>
  <c r="E449" l="1"/>
  <c r="D449"/>
  <c r="N393"/>
  <c r="P394" s="1"/>
  <c r="M394" l="1"/>
  <c r="L394"/>
  <c r="F449"/>
  <c r="H450" s="1"/>
  <c r="E450" l="1"/>
  <c r="D450"/>
  <c r="N394"/>
  <c r="P395" s="1"/>
  <c r="M395" l="1"/>
  <c r="L395"/>
  <c r="F450"/>
  <c r="H451" s="1"/>
  <c r="E451" l="1"/>
  <c r="D451"/>
  <c r="N395"/>
  <c r="P396" s="1"/>
  <c r="M396" l="1"/>
  <c r="L396"/>
  <c r="F451"/>
  <c r="H452" s="1"/>
  <c r="E452" l="1"/>
  <c r="D452"/>
  <c r="N396"/>
  <c r="P397" s="1"/>
  <c r="M397" l="1"/>
  <c r="L397"/>
  <c r="F452"/>
  <c r="H453" s="1"/>
  <c r="E453" l="1"/>
  <c r="D453"/>
  <c r="N397"/>
  <c r="P398" s="1"/>
  <c r="M398" l="1"/>
  <c r="L398"/>
  <c r="F453"/>
  <c r="H454" s="1"/>
  <c r="N398" l="1"/>
  <c r="P399" s="1"/>
  <c r="L399" s="1"/>
  <c r="E454"/>
  <c r="D454"/>
  <c r="M399" l="1"/>
  <c r="N399" s="1"/>
  <c r="P400" s="1"/>
  <c r="F454"/>
  <c r="H455" s="1"/>
  <c r="M400" l="1"/>
  <c r="L400"/>
  <c r="E455"/>
  <c r="D455"/>
  <c r="N400" l="1"/>
  <c r="P401" s="1"/>
  <c r="F455"/>
  <c r="H456" s="1"/>
  <c r="M401" l="1"/>
  <c r="L401"/>
  <c r="E456"/>
  <c r="D456"/>
  <c r="N401" l="1"/>
  <c r="P402" s="1"/>
  <c r="F456"/>
  <c r="H457" s="1"/>
  <c r="M402" l="1"/>
  <c r="L402"/>
  <c r="E457"/>
  <c r="D457"/>
  <c r="N402" l="1"/>
  <c r="P403" s="1"/>
  <c r="F457"/>
  <c r="H458" s="1"/>
  <c r="E458" l="1"/>
  <c r="D458"/>
  <c r="M403"/>
  <c r="L403"/>
  <c r="F458" l="1"/>
  <c r="H459" s="1"/>
  <c r="N403"/>
  <c r="P404" s="1"/>
  <c r="E459" l="1"/>
  <c r="D459"/>
  <c r="M404"/>
  <c r="L404"/>
  <c r="F459" l="1"/>
  <c r="H460" s="1"/>
  <c r="D460" s="1"/>
  <c r="N404"/>
  <c r="P405" s="1"/>
  <c r="L405" s="1"/>
  <c r="F460" l="1"/>
  <c r="E460"/>
  <c r="M405"/>
  <c r="N405" s="1"/>
  <c r="P406" s="1"/>
  <c r="M406" l="1"/>
  <c r="L406"/>
  <c r="N406" l="1"/>
  <c r="P407" s="1"/>
  <c r="M407" l="1"/>
  <c r="L407"/>
  <c r="N407" l="1"/>
  <c r="P408" s="1"/>
  <c r="L408" s="1"/>
  <c r="M408" l="1"/>
  <c r="N408" s="1"/>
  <c r="P409" s="1"/>
  <c r="M409" l="1"/>
  <c r="L409"/>
  <c r="N409" l="1"/>
  <c r="P410" s="1"/>
  <c r="M410" l="1"/>
  <c r="L410"/>
  <c r="N410" l="1"/>
  <c r="P411" s="1"/>
  <c r="M411" l="1"/>
  <c r="L411"/>
  <c r="N411" l="1"/>
  <c r="P412" s="1"/>
  <c r="M412" l="1"/>
  <c r="L412"/>
  <c r="N412" l="1"/>
  <c r="P413" s="1"/>
  <c r="M413" l="1"/>
  <c r="L413"/>
  <c r="N413" l="1"/>
  <c r="P414" s="1"/>
  <c r="M414" l="1"/>
  <c r="L414"/>
  <c r="N414" l="1"/>
  <c r="P415" s="1"/>
  <c r="M415" l="1"/>
  <c r="L415"/>
  <c r="N415" l="1"/>
  <c r="P416" s="1"/>
  <c r="M416" l="1"/>
  <c r="L416"/>
  <c r="N416" l="1"/>
  <c r="P417" s="1"/>
  <c r="M417" l="1"/>
  <c r="L417"/>
  <c r="N417" l="1"/>
  <c r="P418" s="1"/>
  <c r="M418" l="1"/>
  <c r="L418"/>
  <c r="N418" l="1"/>
  <c r="P419" s="1"/>
  <c r="M419" l="1"/>
  <c r="L419"/>
  <c r="N419" l="1"/>
  <c r="P420" s="1"/>
  <c r="M420" l="1"/>
  <c r="L420"/>
  <c r="N420" l="1"/>
  <c r="P421" s="1"/>
  <c r="M421" l="1"/>
  <c r="L421"/>
  <c r="N421" l="1"/>
  <c r="P422" s="1"/>
  <c r="M422" l="1"/>
  <c r="L422"/>
  <c r="N422" l="1"/>
  <c r="P423" s="1"/>
  <c r="M423" l="1"/>
  <c r="L423"/>
  <c r="N423" l="1"/>
  <c r="P424" s="1"/>
  <c r="M424" l="1"/>
  <c r="L424"/>
  <c r="N424" l="1"/>
  <c r="P425" s="1"/>
  <c r="M425" l="1"/>
  <c r="L425"/>
  <c r="N425" l="1"/>
  <c r="P426" s="1"/>
  <c r="M426" l="1"/>
  <c r="L426"/>
  <c r="N426" l="1"/>
  <c r="P427" s="1"/>
  <c r="M427" l="1"/>
  <c r="L427"/>
  <c r="N427" l="1"/>
  <c r="P428" s="1"/>
  <c r="M428" l="1"/>
  <c r="L428"/>
  <c r="N428" l="1"/>
  <c r="P429" s="1"/>
  <c r="M429" l="1"/>
  <c r="L429"/>
  <c r="N429" l="1"/>
  <c r="P430" s="1"/>
  <c r="M430" l="1"/>
  <c r="L430"/>
  <c r="N430" l="1"/>
  <c r="P431" s="1"/>
  <c r="M431" l="1"/>
  <c r="L431"/>
  <c r="N431" l="1"/>
  <c r="P432" s="1"/>
  <c r="M432" l="1"/>
  <c r="L432"/>
  <c r="N432" l="1"/>
  <c r="P433" s="1"/>
  <c r="M433" l="1"/>
  <c r="L433"/>
  <c r="N433" l="1"/>
  <c r="P434" s="1"/>
  <c r="M434" l="1"/>
  <c r="L434"/>
  <c r="N434" l="1"/>
  <c r="P435" s="1"/>
  <c r="M435" l="1"/>
  <c r="L435"/>
  <c r="N435" l="1"/>
  <c r="P436" s="1"/>
  <c r="M436" l="1"/>
  <c r="L436"/>
  <c r="N436" l="1"/>
  <c r="P437" s="1"/>
  <c r="M437" l="1"/>
  <c r="L437"/>
  <c r="N437" l="1"/>
  <c r="P438" s="1"/>
  <c r="M438" l="1"/>
  <c r="L438"/>
  <c r="N438" l="1"/>
  <c r="P439" s="1"/>
  <c r="M439" l="1"/>
  <c r="L439"/>
  <c r="N439" l="1"/>
  <c r="P440" s="1"/>
  <c r="M440" l="1"/>
  <c r="L440"/>
  <c r="N440" l="1"/>
  <c r="P441" s="1"/>
  <c r="M441" l="1"/>
  <c r="L441"/>
  <c r="N441" l="1"/>
  <c r="P442" s="1"/>
  <c r="M442" l="1"/>
  <c r="L442"/>
  <c r="N442" l="1"/>
  <c r="P443" s="1"/>
  <c r="M443" l="1"/>
  <c r="L443"/>
  <c r="N443" l="1"/>
  <c r="P444" s="1"/>
  <c r="M444" l="1"/>
  <c r="L444"/>
  <c r="N444" l="1"/>
  <c r="P445" s="1"/>
  <c r="M445" l="1"/>
  <c r="L445"/>
  <c r="N445" l="1"/>
  <c r="P446" s="1"/>
  <c r="M446" l="1"/>
  <c r="L446"/>
  <c r="N446" l="1"/>
  <c r="P447" s="1"/>
  <c r="M447" l="1"/>
  <c r="L447"/>
  <c r="N447" l="1"/>
  <c r="P448" s="1"/>
  <c r="M448" l="1"/>
  <c r="L448"/>
  <c r="N448" l="1"/>
  <c r="P449" s="1"/>
  <c r="M449" l="1"/>
  <c r="L449"/>
  <c r="N449" l="1"/>
  <c r="P450" s="1"/>
  <c r="M450" l="1"/>
  <c r="L450"/>
  <c r="N450" l="1"/>
  <c r="P451" s="1"/>
  <c r="M451" l="1"/>
  <c r="L451"/>
  <c r="N451" l="1"/>
  <c r="P452" s="1"/>
  <c r="M452" l="1"/>
  <c r="L452"/>
  <c r="N452" l="1"/>
  <c r="P453" s="1"/>
  <c r="M453" l="1"/>
  <c r="L453"/>
  <c r="N453" l="1"/>
  <c r="P454" s="1"/>
  <c r="M454" l="1"/>
  <c r="L454"/>
  <c r="N454" l="1"/>
  <c r="P455" s="1"/>
  <c r="M455" l="1"/>
  <c r="L455"/>
  <c r="N455" l="1"/>
  <c r="P456" s="1"/>
  <c r="M456" l="1"/>
  <c r="L456"/>
  <c r="N456" l="1"/>
  <c r="P457" s="1"/>
  <c r="M457" l="1"/>
  <c r="L457"/>
  <c r="N457" l="1"/>
  <c r="P458" s="1"/>
  <c r="M458" l="1"/>
  <c r="L458"/>
  <c r="N458" l="1"/>
  <c r="P459" s="1"/>
  <c r="M459" l="1"/>
  <c r="L459"/>
  <c r="N459" l="1"/>
  <c r="P460" s="1"/>
  <c r="M460" l="1"/>
  <c r="L460"/>
  <c r="N460" l="1"/>
</calcChain>
</file>

<file path=xl/comments1.xml><?xml version="1.0" encoding="utf-8"?>
<comments xmlns="http://schemas.openxmlformats.org/spreadsheetml/2006/main">
  <authors>
    <author>Pavel Fohler</author>
  </authors>
  <commentList>
    <comment ref="D4" authorId="0">
      <text>
        <r>
          <rPr>
            <sz val="11"/>
            <color theme="1"/>
            <rFont val="Calibri"/>
            <family val="2"/>
            <charset val="1"/>
            <scheme val="minor"/>
          </rPr>
          <t xml:space="preserve">or remaining mortgage amount
</t>
        </r>
      </text>
    </comment>
    <comment ref="L4" authorId="0">
      <text>
        <r>
          <rPr>
            <sz val="11"/>
            <color theme="1"/>
            <rFont val="Calibri"/>
            <family val="2"/>
            <charset val="1"/>
            <scheme val="minor"/>
          </rPr>
          <t xml:space="preserve">or remaining mortgage amount
</t>
        </r>
      </text>
    </comment>
    <comment ref="D12" authorId="0">
      <text>
        <r>
          <rPr>
            <sz val="11"/>
            <color theme="1"/>
            <rFont val="Calibri"/>
            <family val="2"/>
            <charset val="1"/>
            <scheme val="minor"/>
          </rPr>
          <t>(next payment that will be done by bank)</t>
        </r>
      </text>
    </comment>
    <comment ref="L12" authorId="0">
      <text>
        <r>
          <rPr>
            <sz val="11"/>
            <color theme="1"/>
            <rFont val="Calibri"/>
            <family val="2"/>
            <charset val="1"/>
            <scheme val="minor"/>
          </rPr>
          <t>(next payment that will be done by bank)</t>
        </r>
      </text>
    </comment>
  </commentList>
</comments>
</file>

<file path=xl/sharedStrings.xml><?xml version="1.0" encoding="utf-8"?>
<sst xmlns="http://schemas.openxmlformats.org/spreadsheetml/2006/main" count="41" uniqueCount="31">
  <si>
    <t>HYPOTÉKA - SPLÁTKOVÝ KALENDÁŘ</t>
  </si>
  <si>
    <t>Anual Interest rate</t>
  </si>
  <si>
    <t>Mortage Amount</t>
  </si>
  <si>
    <t>Life of the loan</t>
  </si>
  <si>
    <t>No. Of payments per year</t>
  </si>
  <si>
    <t>Remaining no. of Payments</t>
  </si>
  <si>
    <t>Payment Amount</t>
  </si>
  <si>
    <t>Sum of Payments</t>
  </si>
  <si>
    <t>Interest Costs</t>
  </si>
  <si>
    <t>Final Maturity (by when)</t>
  </si>
  <si>
    <t xml:space="preserve">date of Next Payment </t>
  </si>
  <si>
    <t>Payment schegule</t>
  </si>
  <si>
    <t>Date</t>
  </si>
  <si>
    <t>Pay
 no.</t>
  </si>
  <si>
    <t>Payment 
amount</t>
  </si>
  <si>
    <t>Interest</t>
  </si>
  <si>
    <t>Principal</t>
  </si>
  <si>
    <t>Extra Payment</t>
  </si>
  <si>
    <t>Loan</t>
  </si>
  <si>
    <t>Úroková míra</t>
  </si>
  <si>
    <t>Hypotéka na částku</t>
  </si>
  <si>
    <t>Počet let hypotéky</t>
  </si>
  <si>
    <t>Měsíční splátky hypotéky</t>
  </si>
  <si>
    <t>Celková suma toho co zaplatíte</t>
  </si>
  <si>
    <t>Celkem úroky co zaplatíte</t>
  </si>
  <si>
    <t>Den poslední splátky ( Maturity )</t>
  </si>
  <si>
    <t>Počátek první splátky</t>
  </si>
  <si>
    <t>vyplňte</t>
  </si>
  <si>
    <t>ACOLIV.COM</t>
  </si>
  <si>
    <t>Kalkulačka 1</t>
  </si>
  <si>
    <t xml:space="preserve">Kalkulačka 2 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</si>
</sst>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4"/>
      <color rgb="FF00B0F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1"/>
      <scheme val="minor"/>
    </font>
    <font>
      <b/>
      <sz val="8"/>
      <color rgb="FF00B0F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9" fontId="1" fillId="0" borderId="0"/>
    <xf numFmtId="0" fontId="3" fillId="0" borderId="0"/>
    <xf numFmtId="9" fontId="3" fillId="0" borderId="0"/>
  </cellStyleXfs>
  <cellXfs count="27">
    <xf numFmtId="0" fontId="0" fillId="0" borderId="0" xfId="0"/>
    <xf numFmtId="0" fontId="2" fillId="0" borderId="0" xfId="0" applyFont="1"/>
    <xf numFmtId="0" fontId="4" fillId="0" borderId="0" xfId="2" applyFont="1" applyAlignment="1">
      <alignment horizontal="center"/>
    </xf>
    <xf numFmtId="0" fontId="4" fillId="0" borderId="0" xfId="2" applyFont="1"/>
    <xf numFmtId="0" fontId="5" fillId="0" borderId="0" xfId="0" applyFont="1" applyAlignment="1">
      <alignment horizontal="right" vertical="center"/>
    </xf>
    <xf numFmtId="0" fontId="6" fillId="0" borderId="0" xfId="2" applyFont="1"/>
    <xf numFmtId="0" fontId="4" fillId="2" borderId="1" xfId="2" applyFont="1" applyFill="1" applyBorder="1"/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right"/>
    </xf>
    <xf numFmtId="0" fontId="4" fillId="2" borderId="2" xfId="2" applyFont="1" applyFill="1" applyBorder="1"/>
    <xf numFmtId="0" fontId="4" fillId="2" borderId="3" xfId="2" applyFont="1" applyFill="1" applyBorder="1"/>
    <xf numFmtId="3" fontId="4" fillId="2" borderId="4" xfId="2" applyNumberFormat="1" applyFont="1" applyFill="1" applyBorder="1"/>
    <xf numFmtId="0" fontId="4" fillId="2" borderId="4" xfId="2" applyFont="1" applyFill="1" applyBorder="1"/>
    <xf numFmtId="0" fontId="7" fillId="0" borderId="0" xfId="2" applyFont="1"/>
    <xf numFmtId="0" fontId="4" fillId="2" borderId="4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164" fontId="4" fillId="0" borderId="4" xfId="2" applyNumberFormat="1" applyFont="1" applyBorder="1"/>
    <xf numFmtId="0" fontId="4" fillId="0" borderId="4" xfId="2" applyFont="1" applyBorder="1" applyAlignment="1">
      <alignment horizontal="center"/>
    </xf>
    <xf numFmtId="3" fontId="4" fillId="0" borderId="4" xfId="2" applyNumberFormat="1" applyFont="1" applyBorder="1"/>
    <xf numFmtId="0" fontId="4" fillId="0" borderId="4" xfId="2" applyFont="1" applyBorder="1"/>
    <xf numFmtId="10" fontId="4" fillId="0" borderId="0" xfId="1" applyNumberFormat="1" applyFont="1"/>
    <xf numFmtId="3" fontId="4" fillId="0" borderId="0" xfId="2" applyNumberFormat="1" applyFont="1"/>
    <xf numFmtId="10" fontId="4" fillId="3" borderId="4" xfId="3" applyNumberFormat="1" applyFont="1" applyFill="1" applyBorder="1"/>
    <xf numFmtId="3" fontId="4" fillId="3" borderId="4" xfId="2" applyNumberFormat="1" applyFont="1" applyFill="1" applyBorder="1"/>
    <xf numFmtId="1" fontId="4" fillId="3" borderId="4" xfId="2" applyNumberFormat="1" applyFont="1" applyFill="1" applyBorder="1"/>
    <xf numFmtId="164" fontId="4" fillId="3" borderId="4" xfId="2" applyNumberFormat="1" applyFont="1" applyFill="1" applyBorder="1"/>
    <xf numFmtId="0" fontId="4" fillId="3" borderId="0" xfId="2" applyFont="1" applyFill="1" applyAlignment="1">
      <alignment horizontal="center" vertical="center"/>
    </xf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61"/>
  <sheetViews>
    <sheetView showGridLines="0" tabSelected="1" workbookViewId="0">
      <selection activeCell="E2" sqref="E2"/>
    </sheetView>
  </sheetViews>
  <sheetFormatPr defaultColWidth="0" defaultRowHeight="11.25" customHeight="1" zeroHeight="1"/>
  <cols>
    <col min="1" max="1" width="3.7109375" style="3" customWidth="1"/>
    <col min="2" max="2" width="9.7109375" style="3" customWidth="1"/>
    <col min="3" max="3" width="6.42578125" style="2" customWidth="1"/>
    <col min="4" max="4" width="9.7109375" style="3" customWidth="1"/>
    <col min="5" max="5" width="11" style="3" customWidth="1"/>
    <col min="6" max="6" width="12.5703125" style="3" customWidth="1"/>
    <col min="7" max="7" width="13.7109375" style="3" customWidth="1"/>
    <col min="8" max="8" width="12.5703125" style="3" customWidth="1"/>
    <col min="9" max="9" width="3.85546875" style="3" customWidth="1"/>
    <col min="10" max="10" width="9.7109375" style="3" customWidth="1"/>
    <col min="11" max="11" width="6.42578125" style="2" customWidth="1"/>
    <col min="12" max="12" width="9.7109375" style="3" customWidth="1"/>
    <col min="13" max="13" width="11" style="3" customWidth="1"/>
    <col min="14" max="14" width="12.5703125" style="3" customWidth="1"/>
    <col min="15" max="15" width="13.7109375" style="3" customWidth="1"/>
    <col min="16" max="16" width="12.5703125" style="3" customWidth="1"/>
    <col min="17" max="17" width="3.28515625" style="3" customWidth="1"/>
    <col min="18" max="18" width="3.28515625" style="3" hidden="1" customWidth="1"/>
    <col min="19" max="19" width="12.5703125" style="3" hidden="1" customWidth="1"/>
    <col min="20" max="20" width="13" style="3" hidden="1" customWidth="1"/>
    <col min="21" max="22" width="0" style="3" hidden="1" customWidth="1"/>
    <col min="23" max="23" width="3.28515625" style="3" hidden="1" customWidth="1"/>
    <col min="24" max="24" width="12.5703125" style="3" hidden="1"/>
    <col min="25" max="25" width="13" style="3" hidden="1"/>
    <col min="26" max="16384" width="12.5703125" style="3" hidden="1"/>
  </cols>
  <sheetData>
    <row r="1" spans="2:16" ht="18.75" customHeight="1">
      <c r="B1" s="1" t="s">
        <v>0</v>
      </c>
      <c r="G1" s="26" t="s">
        <v>27</v>
      </c>
      <c r="P1" s="4" t="s">
        <v>28</v>
      </c>
    </row>
    <row r="2" spans="2:16">
      <c r="B2" s="5" t="s">
        <v>29</v>
      </c>
      <c r="J2" s="5" t="s">
        <v>30</v>
      </c>
    </row>
    <row r="3" spans="2:16">
      <c r="B3" s="6"/>
      <c r="C3" s="7"/>
      <c r="D3" s="8" t="s">
        <v>19</v>
      </c>
      <c r="E3" s="22">
        <v>4.4999999999999998E-2</v>
      </c>
      <c r="F3" s="6"/>
      <c r="G3" s="9"/>
      <c r="H3" s="10"/>
      <c r="J3" s="6"/>
      <c r="K3" s="7"/>
      <c r="L3" s="8" t="s">
        <v>1</v>
      </c>
      <c r="M3" s="22">
        <v>7.0999999999999994E-2</v>
      </c>
      <c r="N3" s="6"/>
      <c r="O3" s="9"/>
      <c r="P3" s="10"/>
    </row>
    <row r="4" spans="2:16">
      <c r="B4" s="6"/>
      <c r="C4" s="7"/>
      <c r="D4" s="8" t="s">
        <v>20</v>
      </c>
      <c r="E4" s="23">
        <v>6000000</v>
      </c>
      <c r="F4" s="6"/>
      <c r="G4" s="9"/>
      <c r="H4" s="10"/>
      <c r="J4" s="6"/>
      <c r="K4" s="7"/>
      <c r="L4" s="8" t="s">
        <v>2</v>
      </c>
      <c r="M4" s="23">
        <v>6000000</v>
      </c>
      <c r="N4" s="6"/>
      <c r="O4" s="9"/>
      <c r="P4" s="10"/>
    </row>
    <row r="5" spans="2:16">
      <c r="B5" s="6"/>
      <c r="C5" s="7"/>
      <c r="D5" s="8" t="s">
        <v>21</v>
      </c>
      <c r="E5" s="24">
        <v>30</v>
      </c>
      <c r="F5" s="6"/>
      <c r="G5" s="9"/>
      <c r="H5" s="10"/>
      <c r="J5" s="6"/>
      <c r="K5" s="7"/>
      <c r="L5" s="8" t="s">
        <v>3</v>
      </c>
      <c r="M5" s="23">
        <v>30</v>
      </c>
      <c r="N5" s="6"/>
      <c r="O5" s="9"/>
      <c r="P5" s="10"/>
    </row>
    <row r="6" spans="2:16">
      <c r="B6" s="6"/>
      <c r="C6" s="7"/>
      <c r="D6" s="8" t="s">
        <v>4</v>
      </c>
      <c r="E6" s="12">
        <v>12</v>
      </c>
      <c r="F6" s="6"/>
      <c r="G6" s="9"/>
      <c r="H6" s="10"/>
      <c r="J6" s="6"/>
      <c r="K6" s="7"/>
      <c r="L6" s="8" t="s">
        <v>4</v>
      </c>
      <c r="M6" s="12">
        <v>12</v>
      </c>
      <c r="N6" s="6"/>
      <c r="O6" s="9"/>
      <c r="P6" s="10"/>
    </row>
    <row r="7" spans="2:16">
      <c r="B7" s="6"/>
      <c r="C7" s="7"/>
      <c r="D7" s="8" t="s">
        <v>5</v>
      </c>
      <c r="E7" s="12">
        <f>ROUNDDOWN(+DAYS360(E12,E11)/30,0)</f>
        <v>372</v>
      </c>
      <c r="F7" s="6"/>
      <c r="G7" s="9"/>
      <c r="H7" s="10"/>
      <c r="J7" s="6"/>
      <c r="K7" s="7"/>
      <c r="L7" s="8" t="s">
        <v>5</v>
      </c>
      <c r="M7" s="12">
        <f>ROUNDDOWN(+DAYS360(M12,M11)/30,0)</f>
        <v>372</v>
      </c>
      <c r="N7" s="6"/>
      <c r="O7" s="9"/>
      <c r="P7" s="10"/>
    </row>
    <row r="8" spans="2:16">
      <c r="B8" s="6"/>
      <c r="C8" s="7"/>
      <c r="D8" s="8" t="s">
        <v>22</v>
      </c>
      <c r="E8" s="11">
        <f>-PMT(E3/E6,E7,E4,0)</f>
        <v>29939.343006359486</v>
      </c>
      <c r="F8" s="6"/>
      <c r="G8" s="9"/>
      <c r="H8" s="10"/>
      <c r="J8" s="6"/>
      <c r="K8" s="7"/>
      <c r="L8" s="8" t="s">
        <v>6</v>
      </c>
      <c r="M8" s="11">
        <f>-PMT(M3/M6,M7,M4,0)</f>
        <v>39951.053270918383</v>
      </c>
      <c r="N8" s="6"/>
      <c r="O8" s="9"/>
      <c r="P8" s="10"/>
    </row>
    <row r="9" spans="2:16">
      <c r="B9" s="6"/>
      <c r="C9" s="7"/>
      <c r="D9" s="8" t="s">
        <v>23</v>
      </c>
      <c r="E9" s="11">
        <f>E8*E7</f>
        <v>11137435.59836573</v>
      </c>
      <c r="F9" s="6"/>
      <c r="G9" s="9"/>
      <c r="H9" s="10"/>
      <c r="J9" s="6"/>
      <c r="K9" s="7"/>
      <c r="L9" s="8" t="s">
        <v>7</v>
      </c>
      <c r="M9" s="11">
        <f>M8*M7</f>
        <v>14861791.816781638</v>
      </c>
      <c r="N9" s="6"/>
      <c r="O9" s="9"/>
      <c r="P9" s="10"/>
    </row>
    <row r="10" spans="2:16">
      <c r="B10" s="6"/>
      <c r="C10" s="7"/>
      <c r="D10" s="8" t="s">
        <v>24</v>
      </c>
      <c r="E10" s="11">
        <f>E9-E4</f>
        <v>5137435.5983657297</v>
      </c>
      <c r="F10" s="6"/>
      <c r="G10" s="9"/>
      <c r="H10" s="10"/>
      <c r="J10" s="6"/>
      <c r="K10" s="7"/>
      <c r="L10" s="8" t="s">
        <v>8</v>
      </c>
      <c r="M10" s="11">
        <f>M9-M4</f>
        <v>8861791.8167816382</v>
      </c>
      <c r="N10" s="6"/>
      <c r="O10" s="9"/>
      <c r="P10" s="10"/>
    </row>
    <row r="11" spans="2:16">
      <c r="B11" s="6"/>
      <c r="C11" s="7"/>
      <c r="D11" s="8" t="s">
        <v>25</v>
      </c>
      <c r="E11" s="25">
        <v>57345</v>
      </c>
      <c r="F11" s="6"/>
      <c r="G11" s="9"/>
      <c r="H11" s="10"/>
      <c r="J11" s="6"/>
      <c r="K11" s="7"/>
      <c r="L11" s="8" t="s">
        <v>9</v>
      </c>
      <c r="M11" s="25">
        <v>57345</v>
      </c>
      <c r="N11" s="6"/>
      <c r="O11" s="9"/>
      <c r="P11" s="10"/>
    </row>
    <row r="12" spans="2:16">
      <c r="B12" s="6"/>
      <c r="C12" s="7"/>
      <c r="D12" s="8" t="s">
        <v>26</v>
      </c>
      <c r="E12" s="25">
        <v>46023</v>
      </c>
      <c r="F12" s="6"/>
      <c r="G12" s="9"/>
      <c r="H12" s="10"/>
      <c r="J12" s="6"/>
      <c r="K12" s="7"/>
      <c r="L12" s="8" t="s">
        <v>10</v>
      </c>
      <c r="M12" s="25">
        <v>46023</v>
      </c>
      <c r="N12" s="6"/>
      <c r="O12" s="9"/>
      <c r="P12" s="10"/>
    </row>
    <row r="13" spans="2:16" ht="6" customHeight="1"/>
    <row r="14" spans="2:16">
      <c r="B14" s="13" t="s">
        <v>11</v>
      </c>
      <c r="J14" s="13" t="s">
        <v>11</v>
      </c>
      <c r="M14" s="13"/>
      <c r="P14" s="21"/>
    </row>
    <row r="15" spans="2:16" ht="22.5" customHeight="1">
      <c r="B15" s="14" t="s">
        <v>12</v>
      </c>
      <c r="C15" s="15" t="s">
        <v>13</v>
      </c>
      <c r="D15" s="15" t="s">
        <v>14</v>
      </c>
      <c r="E15" s="14" t="s">
        <v>15</v>
      </c>
      <c r="F15" s="14" t="s">
        <v>16</v>
      </c>
      <c r="G15" s="14" t="s">
        <v>17</v>
      </c>
      <c r="H15" s="14" t="s">
        <v>18</v>
      </c>
      <c r="J15" s="14" t="s">
        <v>12</v>
      </c>
      <c r="K15" s="15" t="s">
        <v>13</v>
      </c>
      <c r="L15" s="15" t="s">
        <v>14</v>
      </c>
      <c r="M15" s="14" t="s">
        <v>15</v>
      </c>
      <c r="N15" s="14" t="s">
        <v>16</v>
      </c>
      <c r="O15" s="14" t="s">
        <v>17</v>
      </c>
      <c r="P15" s="14" t="s">
        <v>18</v>
      </c>
    </row>
    <row r="16" spans="2:16" ht="12.75" customHeight="1">
      <c r="B16" s="16">
        <f t="shared" ref="B16:B79" si="0">EDATE($E$12,C16)</f>
        <v>46023</v>
      </c>
      <c r="C16" s="17">
        <v>0</v>
      </c>
      <c r="D16" s="18">
        <f t="shared" ref="D16:D79" si="1">+IF($E$8&lt;H16+(H16*($E$3/$E$6)),$E$8,H16+(H16*($E$3/$E$6)))</f>
        <v>29939.343006359486</v>
      </c>
      <c r="E16" s="18">
        <f t="shared" ref="E16:E79" si="2">H16*($E$3/$E$6)</f>
        <v>22500</v>
      </c>
      <c r="F16" s="18">
        <f t="shared" ref="F16:F79" si="3">D16-E16</f>
        <v>7439.343006359486</v>
      </c>
      <c r="G16" s="19"/>
      <c r="H16" s="18">
        <f>E4</f>
        <v>6000000</v>
      </c>
      <c r="J16" s="16">
        <f t="shared" ref="J16:J79" si="4">EDATE($M$12,K16)</f>
        <v>46023</v>
      </c>
      <c r="K16" s="17">
        <v>0</v>
      </c>
      <c r="L16" s="18">
        <f t="shared" ref="L16:L79" si="5">+IF($M$8&lt;P16+(P16*($M$3/$M$6)),$M$8,P16+(P16*($M$3/$M$6)))</f>
        <v>39951.053270918383</v>
      </c>
      <c r="M16" s="18">
        <f t="shared" ref="M16:M79" si="6">P16*($M$3/$M$6)</f>
        <v>35500</v>
      </c>
      <c r="N16" s="18">
        <f t="shared" ref="N16:N79" si="7">L16-M16</f>
        <v>4451.0532709183826</v>
      </c>
      <c r="O16" s="19"/>
      <c r="P16" s="18">
        <f>M4</f>
        <v>6000000</v>
      </c>
    </row>
    <row r="17" spans="2:20" ht="12.75" customHeight="1">
      <c r="B17" s="16">
        <f t="shared" si="0"/>
        <v>46054</v>
      </c>
      <c r="C17" s="17">
        <v>1</v>
      </c>
      <c r="D17" s="18">
        <f t="shared" si="1"/>
        <v>29939.343006359486</v>
      </c>
      <c r="E17" s="18">
        <f t="shared" si="2"/>
        <v>22472.102463726151</v>
      </c>
      <c r="F17" s="18">
        <f t="shared" si="3"/>
        <v>7467.2405426333353</v>
      </c>
      <c r="G17" s="19"/>
      <c r="H17" s="18">
        <f t="shared" ref="H17:H80" si="8">H16-F16-G16</f>
        <v>5992560.6569936406</v>
      </c>
      <c r="J17" s="16">
        <f t="shared" si="4"/>
        <v>46054</v>
      </c>
      <c r="K17" s="17">
        <v>1</v>
      </c>
      <c r="L17" s="18">
        <f t="shared" si="5"/>
        <v>39951.053270918383</v>
      </c>
      <c r="M17" s="18">
        <f t="shared" si="6"/>
        <v>35473.664601480399</v>
      </c>
      <c r="N17" s="18">
        <f t="shared" si="7"/>
        <v>4477.3886694379835</v>
      </c>
      <c r="O17" s="19"/>
      <c r="P17" s="18">
        <f t="shared" ref="P17:P80" si="9">P16-N16-O16</f>
        <v>5995548.9467290817</v>
      </c>
    </row>
    <row r="18" spans="2:20" ht="12.75" customHeight="1">
      <c r="B18" s="16">
        <f t="shared" si="0"/>
        <v>46082</v>
      </c>
      <c r="C18" s="17">
        <f t="shared" ref="C18:C81" si="10">+C17+1</f>
        <v>2</v>
      </c>
      <c r="D18" s="18">
        <f t="shared" si="1"/>
        <v>29939.343006359486</v>
      </c>
      <c r="E18" s="18">
        <f t="shared" si="2"/>
        <v>22444.100311691276</v>
      </c>
      <c r="F18" s="18">
        <f t="shared" si="3"/>
        <v>7495.2426946682099</v>
      </c>
      <c r="G18" s="19"/>
      <c r="H18" s="18">
        <f t="shared" si="8"/>
        <v>5985093.4164510071</v>
      </c>
      <c r="J18" s="16">
        <f t="shared" si="4"/>
        <v>46082</v>
      </c>
      <c r="K18" s="17">
        <f t="shared" ref="K18:K81" si="11">+K17+1</f>
        <v>2</v>
      </c>
      <c r="L18" s="18">
        <f t="shared" si="5"/>
        <v>39951.053270918383</v>
      </c>
      <c r="M18" s="18">
        <f t="shared" si="6"/>
        <v>35447.173385186223</v>
      </c>
      <c r="N18" s="18">
        <f t="shared" si="7"/>
        <v>4503.8798857321599</v>
      </c>
      <c r="O18" s="19"/>
      <c r="P18" s="18">
        <f t="shared" si="9"/>
        <v>5991071.558059644</v>
      </c>
    </row>
    <row r="19" spans="2:20" ht="12.75" customHeight="1">
      <c r="B19" s="16">
        <f t="shared" si="0"/>
        <v>46113</v>
      </c>
      <c r="C19" s="17">
        <f t="shared" si="10"/>
        <v>3</v>
      </c>
      <c r="D19" s="18">
        <f t="shared" si="1"/>
        <v>29939.343006359486</v>
      </c>
      <c r="E19" s="18">
        <f t="shared" si="2"/>
        <v>22415.99315158627</v>
      </c>
      <c r="F19" s="18">
        <f t="shared" si="3"/>
        <v>7523.3498547732161</v>
      </c>
      <c r="G19" s="19"/>
      <c r="H19" s="18">
        <f t="shared" si="8"/>
        <v>5977598.1737563387</v>
      </c>
      <c r="J19" s="16">
        <f t="shared" si="4"/>
        <v>46113</v>
      </c>
      <c r="K19" s="17">
        <f t="shared" si="11"/>
        <v>3</v>
      </c>
      <c r="L19" s="18">
        <f t="shared" si="5"/>
        <v>39951.053270918383</v>
      </c>
      <c r="M19" s="18">
        <f t="shared" si="6"/>
        <v>35420.525429195644</v>
      </c>
      <c r="N19" s="18">
        <f t="shared" si="7"/>
        <v>4530.5278417227382</v>
      </c>
      <c r="O19" s="19"/>
      <c r="P19" s="18">
        <f t="shared" si="9"/>
        <v>5986567.6781739118</v>
      </c>
    </row>
    <row r="20" spans="2:20" ht="12.75" customHeight="1">
      <c r="B20" s="16">
        <f t="shared" si="0"/>
        <v>46143</v>
      </c>
      <c r="C20" s="17">
        <f t="shared" si="10"/>
        <v>4</v>
      </c>
      <c r="D20" s="18">
        <f t="shared" si="1"/>
        <v>29939.343006359486</v>
      </c>
      <c r="E20" s="18">
        <f t="shared" si="2"/>
        <v>22387.780589630871</v>
      </c>
      <c r="F20" s="18">
        <f t="shared" si="3"/>
        <v>7551.5624167286151</v>
      </c>
      <c r="G20" s="19"/>
      <c r="H20" s="18">
        <f t="shared" si="8"/>
        <v>5970074.8239015657</v>
      </c>
      <c r="J20" s="16">
        <f t="shared" si="4"/>
        <v>46143</v>
      </c>
      <c r="K20" s="17">
        <f t="shared" si="11"/>
        <v>4</v>
      </c>
      <c r="L20" s="18">
        <f t="shared" si="5"/>
        <v>39951.053270918383</v>
      </c>
      <c r="M20" s="18">
        <f t="shared" si="6"/>
        <v>35393.719806132118</v>
      </c>
      <c r="N20" s="18">
        <f t="shared" si="7"/>
        <v>4557.3334647862648</v>
      </c>
      <c r="O20" s="19"/>
      <c r="P20" s="18">
        <f t="shared" si="9"/>
        <v>5982037.1503321892</v>
      </c>
    </row>
    <row r="21" spans="2:20" ht="12.75" customHeight="1">
      <c r="B21" s="16">
        <f t="shared" si="0"/>
        <v>46174</v>
      </c>
      <c r="C21" s="17">
        <f t="shared" si="10"/>
        <v>5</v>
      </c>
      <c r="D21" s="18">
        <f t="shared" si="1"/>
        <v>29939.343006359486</v>
      </c>
      <c r="E21" s="18">
        <f t="shared" si="2"/>
        <v>22359.462230568137</v>
      </c>
      <c r="F21" s="18">
        <f t="shared" si="3"/>
        <v>7579.8807757913492</v>
      </c>
      <c r="G21" s="19"/>
      <c r="H21" s="18">
        <f t="shared" si="8"/>
        <v>5962523.2614848372</v>
      </c>
      <c r="J21" s="16">
        <f t="shared" si="4"/>
        <v>46174</v>
      </c>
      <c r="K21" s="17">
        <f t="shared" si="11"/>
        <v>5</v>
      </c>
      <c r="L21" s="18">
        <f t="shared" si="5"/>
        <v>39951.053270918383</v>
      </c>
      <c r="M21" s="18">
        <f t="shared" si="6"/>
        <v>35366.75558313213</v>
      </c>
      <c r="N21" s="18">
        <f t="shared" si="7"/>
        <v>4584.2976877862529</v>
      </c>
      <c r="O21" s="19"/>
      <c r="P21" s="18">
        <f t="shared" si="9"/>
        <v>5977479.8168674028</v>
      </c>
    </row>
    <row r="22" spans="2:20" ht="12.75" customHeight="1">
      <c r="B22" s="16">
        <f t="shared" si="0"/>
        <v>46204</v>
      </c>
      <c r="C22" s="17">
        <f t="shared" si="10"/>
        <v>6</v>
      </c>
      <c r="D22" s="18">
        <f t="shared" si="1"/>
        <v>29939.343006359486</v>
      </c>
      <c r="E22" s="18">
        <f t="shared" si="2"/>
        <v>22331.037677658918</v>
      </c>
      <c r="F22" s="18">
        <f t="shared" si="3"/>
        <v>7608.3053287005678</v>
      </c>
      <c r="G22" s="19"/>
      <c r="H22" s="18">
        <f t="shared" si="8"/>
        <v>5954943.3807090456</v>
      </c>
      <c r="J22" s="16">
        <f t="shared" si="4"/>
        <v>46204</v>
      </c>
      <c r="K22" s="17">
        <f t="shared" si="11"/>
        <v>6</v>
      </c>
      <c r="L22" s="18">
        <f t="shared" si="5"/>
        <v>39951.053270918383</v>
      </c>
      <c r="M22" s="18">
        <f t="shared" si="6"/>
        <v>35339.631821812727</v>
      </c>
      <c r="N22" s="18">
        <f t="shared" si="7"/>
        <v>4611.4214491056555</v>
      </c>
      <c r="O22" s="19"/>
      <c r="P22" s="18">
        <f t="shared" si="9"/>
        <v>5972895.5191796161</v>
      </c>
    </row>
    <row r="23" spans="2:20" ht="12.75" customHeight="1">
      <c r="B23" s="16">
        <f t="shared" si="0"/>
        <v>46235</v>
      </c>
      <c r="C23" s="17">
        <f t="shared" si="10"/>
        <v>7</v>
      </c>
      <c r="D23" s="18">
        <f t="shared" si="1"/>
        <v>29939.343006359486</v>
      </c>
      <c r="E23" s="18">
        <f t="shared" si="2"/>
        <v>22302.506532676292</v>
      </c>
      <c r="F23" s="18">
        <f t="shared" si="3"/>
        <v>7636.8364736831936</v>
      </c>
      <c r="G23" s="19"/>
      <c r="H23" s="18">
        <f t="shared" si="8"/>
        <v>5947335.0753803449</v>
      </c>
      <c r="J23" s="16">
        <f t="shared" si="4"/>
        <v>46235</v>
      </c>
      <c r="K23" s="17">
        <f t="shared" si="11"/>
        <v>7</v>
      </c>
      <c r="L23" s="18">
        <f t="shared" si="5"/>
        <v>39951.053270918383</v>
      </c>
      <c r="M23" s="18">
        <f t="shared" si="6"/>
        <v>35312.347578238856</v>
      </c>
      <c r="N23" s="18">
        <f t="shared" si="7"/>
        <v>4638.7056926795267</v>
      </c>
      <c r="O23" s="19"/>
      <c r="P23" s="18">
        <f t="shared" si="9"/>
        <v>5968284.0977305109</v>
      </c>
    </row>
    <row r="24" spans="2:20" ht="12.75" customHeight="1">
      <c r="B24" s="16">
        <f t="shared" si="0"/>
        <v>46266</v>
      </c>
      <c r="C24" s="17">
        <f t="shared" si="10"/>
        <v>8</v>
      </c>
      <c r="D24" s="18">
        <f t="shared" si="1"/>
        <v>29939.343006359486</v>
      </c>
      <c r="E24" s="18">
        <f t="shared" si="2"/>
        <v>22273.868395899983</v>
      </c>
      <c r="F24" s="18">
        <f t="shared" si="3"/>
        <v>7665.4746104595033</v>
      </c>
      <c r="G24" s="19"/>
      <c r="H24" s="18">
        <f t="shared" si="8"/>
        <v>5939698.238906662</v>
      </c>
      <c r="J24" s="16">
        <f t="shared" si="4"/>
        <v>46266</v>
      </c>
      <c r="K24" s="17">
        <f t="shared" si="11"/>
        <v>8</v>
      </c>
      <c r="L24" s="18">
        <f t="shared" si="5"/>
        <v>39951.053270918383</v>
      </c>
      <c r="M24" s="18">
        <f t="shared" si="6"/>
        <v>35284.901902890502</v>
      </c>
      <c r="N24" s="18">
        <f t="shared" si="7"/>
        <v>4666.1513680278804</v>
      </c>
      <c r="O24" s="19"/>
      <c r="P24" s="18">
        <f t="shared" si="9"/>
        <v>5963645.3920378312</v>
      </c>
      <c r="T24" s="20"/>
    </row>
    <row r="25" spans="2:20" ht="12.75" customHeight="1">
      <c r="B25" s="16">
        <f t="shared" si="0"/>
        <v>46296</v>
      </c>
      <c r="C25" s="17">
        <f t="shared" si="10"/>
        <v>9</v>
      </c>
      <c r="D25" s="18">
        <f t="shared" si="1"/>
        <v>29939.343006359486</v>
      </c>
      <c r="E25" s="18">
        <f t="shared" si="2"/>
        <v>22245.12286611076</v>
      </c>
      <c r="F25" s="18">
        <f t="shared" si="3"/>
        <v>7694.2201402487262</v>
      </c>
      <c r="G25" s="19"/>
      <c r="H25" s="18">
        <f t="shared" si="8"/>
        <v>5932032.7642962029</v>
      </c>
      <c r="J25" s="16">
        <f t="shared" si="4"/>
        <v>46296</v>
      </c>
      <c r="K25" s="17">
        <f t="shared" si="11"/>
        <v>9</v>
      </c>
      <c r="L25" s="18">
        <f t="shared" si="5"/>
        <v>39951.053270918383</v>
      </c>
      <c r="M25" s="18">
        <f t="shared" si="6"/>
        <v>35257.293840629667</v>
      </c>
      <c r="N25" s="18">
        <f t="shared" si="7"/>
        <v>4693.7594302887155</v>
      </c>
      <c r="O25" s="19"/>
      <c r="P25" s="18">
        <f t="shared" si="9"/>
        <v>5958979.2406698037</v>
      </c>
    </row>
    <row r="26" spans="2:20" ht="12.75" customHeight="1">
      <c r="B26" s="16">
        <f t="shared" si="0"/>
        <v>46327</v>
      </c>
      <c r="C26" s="17">
        <f t="shared" si="10"/>
        <v>10</v>
      </c>
      <c r="D26" s="18">
        <f t="shared" si="1"/>
        <v>29939.343006359486</v>
      </c>
      <c r="E26" s="18">
        <f t="shared" si="2"/>
        <v>22216.269540584828</v>
      </c>
      <c r="F26" s="18">
        <f t="shared" si="3"/>
        <v>7723.073465774658</v>
      </c>
      <c r="G26" s="19"/>
      <c r="H26" s="18">
        <f t="shared" si="8"/>
        <v>5924338.5441559544</v>
      </c>
      <c r="J26" s="16">
        <f t="shared" si="4"/>
        <v>46327</v>
      </c>
      <c r="K26" s="17">
        <f t="shared" si="11"/>
        <v>10</v>
      </c>
      <c r="L26" s="18">
        <f t="shared" si="5"/>
        <v>39951.053270918383</v>
      </c>
      <c r="M26" s="18">
        <f t="shared" si="6"/>
        <v>35229.52243066713</v>
      </c>
      <c r="N26" s="18">
        <f t="shared" si="7"/>
        <v>4721.5308402512528</v>
      </c>
      <c r="O26" s="19"/>
      <c r="P26" s="18">
        <f t="shared" si="9"/>
        <v>5954285.4812395154</v>
      </c>
    </row>
    <row r="27" spans="2:20" ht="12.75" customHeight="1">
      <c r="B27" s="16">
        <f t="shared" si="0"/>
        <v>46357</v>
      </c>
      <c r="C27" s="17">
        <f t="shared" si="10"/>
        <v>11</v>
      </c>
      <c r="D27" s="18">
        <f t="shared" si="1"/>
        <v>29939.343006359486</v>
      </c>
      <c r="E27" s="18">
        <f t="shared" si="2"/>
        <v>22187.308015088172</v>
      </c>
      <c r="F27" s="18">
        <f t="shared" si="3"/>
        <v>7752.0349912713136</v>
      </c>
      <c r="G27" s="19"/>
      <c r="H27" s="18">
        <f t="shared" si="8"/>
        <v>5916615.4706901796</v>
      </c>
      <c r="J27" s="16">
        <f t="shared" si="4"/>
        <v>46357</v>
      </c>
      <c r="K27" s="17">
        <f t="shared" si="11"/>
        <v>11</v>
      </c>
      <c r="L27" s="18">
        <f t="shared" si="5"/>
        <v>39951.053270918383</v>
      </c>
      <c r="M27" s="18">
        <f t="shared" si="6"/>
        <v>35201.586706528979</v>
      </c>
      <c r="N27" s="18">
        <f t="shared" si="7"/>
        <v>4749.4665643894041</v>
      </c>
      <c r="O27" s="19"/>
      <c r="P27" s="18">
        <f t="shared" si="9"/>
        <v>5949563.9503992638</v>
      </c>
    </row>
    <row r="28" spans="2:20" ht="12.75" customHeight="1">
      <c r="B28" s="16">
        <f t="shared" si="0"/>
        <v>46388</v>
      </c>
      <c r="C28" s="17">
        <f t="shared" si="10"/>
        <v>12</v>
      </c>
      <c r="D28" s="18">
        <f t="shared" si="1"/>
        <v>29939.343006359486</v>
      </c>
      <c r="E28" s="18">
        <f t="shared" si="2"/>
        <v>22158.237883870908</v>
      </c>
      <c r="F28" s="18">
        <f t="shared" si="3"/>
        <v>7781.1051224885778</v>
      </c>
      <c r="G28" s="19"/>
      <c r="H28" s="18">
        <f t="shared" si="8"/>
        <v>5908863.4356989088</v>
      </c>
      <c r="J28" s="16">
        <f t="shared" si="4"/>
        <v>46388</v>
      </c>
      <c r="K28" s="17">
        <f t="shared" si="11"/>
        <v>12</v>
      </c>
      <c r="L28" s="18">
        <f t="shared" si="5"/>
        <v>39951.053270918383</v>
      </c>
      <c r="M28" s="18">
        <f t="shared" si="6"/>
        <v>35173.48569602301</v>
      </c>
      <c r="N28" s="18">
        <f t="shared" si="7"/>
        <v>4777.5675748953727</v>
      </c>
      <c r="O28" s="19"/>
      <c r="P28" s="18">
        <f t="shared" si="9"/>
        <v>5944814.4838348748</v>
      </c>
    </row>
    <row r="29" spans="2:20" ht="12.75" customHeight="1">
      <c r="B29" s="16">
        <f t="shared" si="0"/>
        <v>46419</v>
      </c>
      <c r="C29" s="17">
        <f t="shared" si="10"/>
        <v>13</v>
      </c>
      <c r="D29" s="18">
        <f t="shared" si="1"/>
        <v>29939.343006359486</v>
      </c>
      <c r="E29" s="18">
        <f t="shared" si="2"/>
        <v>22129.058739661574</v>
      </c>
      <c r="F29" s="18">
        <f t="shared" si="3"/>
        <v>7810.2842666979122</v>
      </c>
      <c r="G29" s="19"/>
      <c r="H29" s="18">
        <f t="shared" si="8"/>
        <v>5901082.3305764198</v>
      </c>
      <c r="J29" s="16">
        <f t="shared" si="4"/>
        <v>46419</v>
      </c>
      <c r="K29" s="17">
        <f t="shared" si="11"/>
        <v>13</v>
      </c>
      <c r="L29" s="18">
        <f t="shared" si="5"/>
        <v>39951.053270918383</v>
      </c>
      <c r="M29" s="18">
        <f t="shared" si="6"/>
        <v>35145.218421204881</v>
      </c>
      <c r="N29" s="18">
        <f t="shared" si="7"/>
        <v>4805.8348497135012</v>
      </c>
      <c r="O29" s="19"/>
      <c r="P29" s="18">
        <f t="shared" si="9"/>
        <v>5940036.9162599798</v>
      </c>
    </row>
    <row r="30" spans="2:20">
      <c r="B30" s="16">
        <f t="shared" si="0"/>
        <v>46447</v>
      </c>
      <c r="C30" s="17">
        <f t="shared" si="10"/>
        <v>14</v>
      </c>
      <c r="D30" s="18">
        <f t="shared" si="1"/>
        <v>29939.343006359486</v>
      </c>
      <c r="E30" s="18">
        <f t="shared" si="2"/>
        <v>22099.770173661454</v>
      </c>
      <c r="F30" s="18">
        <f t="shared" si="3"/>
        <v>7839.5728326980316</v>
      </c>
      <c r="G30" s="19"/>
      <c r="H30" s="18">
        <f t="shared" si="8"/>
        <v>5893272.0463097217</v>
      </c>
      <c r="J30" s="16">
        <f t="shared" si="4"/>
        <v>46447</v>
      </c>
      <c r="K30" s="17">
        <f t="shared" si="11"/>
        <v>14</v>
      </c>
      <c r="L30" s="18">
        <f t="shared" si="5"/>
        <v>39951.053270918383</v>
      </c>
      <c r="M30" s="18">
        <f t="shared" si="6"/>
        <v>35116.783898344074</v>
      </c>
      <c r="N30" s="18">
        <f t="shared" si="7"/>
        <v>4834.2693725743084</v>
      </c>
      <c r="O30" s="19"/>
      <c r="P30" s="18">
        <f t="shared" si="9"/>
        <v>5935231.0814102665</v>
      </c>
    </row>
    <row r="31" spans="2:20">
      <c r="B31" s="16">
        <f t="shared" si="0"/>
        <v>46478</v>
      </c>
      <c r="C31" s="17">
        <f t="shared" si="10"/>
        <v>15</v>
      </c>
      <c r="D31" s="18">
        <f t="shared" si="1"/>
        <v>29939.343006359486</v>
      </c>
      <c r="E31" s="18">
        <f t="shared" si="2"/>
        <v>22070.371775538839</v>
      </c>
      <c r="F31" s="18">
        <f t="shared" si="3"/>
        <v>7868.9712308206472</v>
      </c>
      <c r="G31" s="19"/>
      <c r="H31" s="18">
        <f t="shared" si="8"/>
        <v>5885432.4734770237</v>
      </c>
      <c r="J31" s="16">
        <f t="shared" si="4"/>
        <v>46478</v>
      </c>
      <c r="K31" s="17">
        <f t="shared" si="11"/>
        <v>15</v>
      </c>
      <c r="L31" s="18">
        <f t="shared" si="5"/>
        <v>39951.053270918383</v>
      </c>
      <c r="M31" s="18">
        <f t="shared" si="6"/>
        <v>35088.181137889682</v>
      </c>
      <c r="N31" s="18">
        <f t="shared" si="7"/>
        <v>4862.8721330287008</v>
      </c>
      <c r="O31" s="19"/>
      <c r="P31" s="18">
        <f t="shared" si="9"/>
        <v>5930396.8120376924</v>
      </c>
    </row>
    <row r="32" spans="2:20">
      <c r="B32" s="16">
        <f t="shared" si="0"/>
        <v>46508</v>
      </c>
      <c r="C32" s="17">
        <f t="shared" si="10"/>
        <v>16</v>
      </c>
      <c r="D32" s="18">
        <f t="shared" si="1"/>
        <v>29939.343006359486</v>
      </c>
      <c r="E32" s="18">
        <f t="shared" si="2"/>
        <v>22040.86313342326</v>
      </c>
      <c r="F32" s="18">
        <f t="shared" si="3"/>
        <v>7898.4798729362265</v>
      </c>
      <c r="G32" s="19"/>
      <c r="H32" s="18">
        <f t="shared" si="8"/>
        <v>5877563.5022462029</v>
      </c>
      <c r="J32" s="16">
        <f t="shared" si="4"/>
        <v>46508</v>
      </c>
      <c r="K32" s="17">
        <f t="shared" si="11"/>
        <v>16</v>
      </c>
      <c r="L32" s="18">
        <f t="shared" si="5"/>
        <v>39951.053270918383</v>
      </c>
      <c r="M32" s="18">
        <f t="shared" si="6"/>
        <v>35059.409144435922</v>
      </c>
      <c r="N32" s="18">
        <f t="shared" si="7"/>
        <v>4891.6441264824607</v>
      </c>
      <c r="O32" s="19"/>
      <c r="P32" s="18">
        <f t="shared" si="9"/>
        <v>5925533.9399046637</v>
      </c>
    </row>
    <row r="33" spans="2:16">
      <c r="B33" s="16">
        <f t="shared" si="0"/>
        <v>46539</v>
      </c>
      <c r="C33" s="17">
        <f t="shared" si="10"/>
        <v>17</v>
      </c>
      <c r="D33" s="18">
        <f t="shared" si="1"/>
        <v>29939.343006359486</v>
      </c>
      <c r="E33" s="18">
        <f t="shared" si="2"/>
        <v>22011.243833899749</v>
      </c>
      <c r="F33" s="18">
        <f t="shared" si="3"/>
        <v>7928.099172459737</v>
      </c>
      <c r="G33" s="19"/>
      <c r="H33" s="18">
        <f t="shared" si="8"/>
        <v>5869665.0223732665</v>
      </c>
      <c r="J33" s="16">
        <f t="shared" si="4"/>
        <v>46539</v>
      </c>
      <c r="K33" s="17">
        <f t="shared" si="11"/>
        <v>17</v>
      </c>
      <c r="L33" s="18">
        <f t="shared" si="5"/>
        <v>39951.053270918383</v>
      </c>
      <c r="M33" s="18">
        <f t="shared" si="6"/>
        <v>35030.466916687568</v>
      </c>
      <c r="N33" s="18">
        <f t="shared" si="7"/>
        <v>4920.5863542308143</v>
      </c>
      <c r="O33" s="19"/>
      <c r="P33" s="18">
        <f t="shared" si="9"/>
        <v>5920642.2957781814</v>
      </c>
    </row>
    <row r="34" spans="2:16">
      <c r="B34" s="16">
        <f t="shared" si="0"/>
        <v>46569</v>
      </c>
      <c r="C34" s="17">
        <f t="shared" si="10"/>
        <v>18</v>
      </c>
      <c r="D34" s="18">
        <f t="shared" si="1"/>
        <v>29939.343006359486</v>
      </c>
      <c r="E34" s="18">
        <f t="shared" si="2"/>
        <v>21981.513462003022</v>
      </c>
      <c r="F34" s="18">
        <f t="shared" si="3"/>
        <v>7957.8295443564639</v>
      </c>
      <c r="G34" s="19"/>
      <c r="H34" s="18">
        <f t="shared" si="8"/>
        <v>5861736.9232008066</v>
      </c>
      <c r="J34" s="16">
        <f t="shared" si="4"/>
        <v>46569</v>
      </c>
      <c r="K34" s="17">
        <f t="shared" si="11"/>
        <v>18</v>
      </c>
      <c r="L34" s="18">
        <f t="shared" si="5"/>
        <v>39951.053270918383</v>
      </c>
      <c r="M34" s="18">
        <f t="shared" si="6"/>
        <v>35001.353447425041</v>
      </c>
      <c r="N34" s="18">
        <f t="shared" si="7"/>
        <v>4949.6998234933417</v>
      </c>
      <c r="O34" s="19"/>
      <c r="P34" s="18">
        <f t="shared" si="9"/>
        <v>5915721.7094239509</v>
      </c>
    </row>
    <row r="35" spans="2:16">
      <c r="B35" s="16">
        <f t="shared" si="0"/>
        <v>46600</v>
      </c>
      <c r="C35" s="17">
        <f t="shared" si="10"/>
        <v>19</v>
      </c>
      <c r="D35" s="18">
        <f t="shared" si="1"/>
        <v>29939.343006359486</v>
      </c>
      <c r="E35" s="18">
        <f t="shared" si="2"/>
        <v>21951.671601211689</v>
      </c>
      <c r="F35" s="18">
        <f t="shared" si="3"/>
        <v>7987.6714051477975</v>
      </c>
      <c r="G35" s="19"/>
      <c r="H35" s="18">
        <f t="shared" si="8"/>
        <v>5853779.0936564505</v>
      </c>
      <c r="J35" s="16">
        <f t="shared" si="4"/>
        <v>46600</v>
      </c>
      <c r="K35" s="17">
        <f t="shared" si="11"/>
        <v>19</v>
      </c>
      <c r="L35" s="18">
        <f t="shared" si="5"/>
        <v>39951.053270918383</v>
      </c>
      <c r="M35" s="18">
        <f t="shared" si="6"/>
        <v>34972.067723469372</v>
      </c>
      <c r="N35" s="18">
        <f t="shared" si="7"/>
        <v>4978.9855474490105</v>
      </c>
      <c r="O35" s="19"/>
      <c r="P35" s="18">
        <f t="shared" si="9"/>
        <v>5910772.0096004577</v>
      </c>
    </row>
    <row r="36" spans="2:16">
      <c r="B36" s="16">
        <f t="shared" si="0"/>
        <v>46631</v>
      </c>
      <c r="C36" s="17">
        <f t="shared" si="10"/>
        <v>20</v>
      </c>
      <c r="D36" s="18">
        <f t="shared" si="1"/>
        <v>29939.343006359486</v>
      </c>
      <c r="E36" s="18">
        <f t="shared" si="2"/>
        <v>21921.717833442384</v>
      </c>
      <c r="F36" s="18">
        <f t="shared" si="3"/>
        <v>8017.6251729171017</v>
      </c>
      <c r="G36" s="19"/>
      <c r="H36" s="18">
        <f t="shared" si="8"/>
        <v>5845791.4222513027</v>
      </c>
      <c r="J36" s="16">
        <f t="shared" si="4"/>
        <v>46631</v>
      </c>
      <c r="K36" s="17">
        <f t="shared" si="11"/>
        <v>20</v>
      </c>
      <c r="L36" s="18">
        <f t="shared" si="5"/>
        <v>39951.053270918383</v>
      </c>
      <c r="M36" s="18">
        <f t="shared" si="6"/>
        <v>34942.608725646962</v>
      </c>
      <c r="N36" s="18">
        <f t="shared" si="7"/>
        <v>5008.4445452714208</v>
      </c>
      <c r="O36" s="19"/>
      <c r="P36" s="18">
        <f t="shared" si="9"/>
        <v>5905793.0240530083</v>
      </c>
    </row>
    <row r="37" spans="2:16">
      <c r="B37" s="16">
        <f t="shared" si="0"/>
        <v>46661</v>
      </c>
      <c r="C37" s="17">
        <f t="shared" si="10"/>
        <v>21</v>
      </c>
      <c r="D37" s="18">
        <f t="shared" si="1"/>
        <v>29939.343006359486</v>
      </c>
      <c r="E37" s="18">
        <f t="shared" si="2"/>
        <v>21891.651739043948</v>
      </c>
      <c r="F37" s="18">
        <f t="shared" si="3"/>
        <v>8047.6912673155384</v>
      </c>
      <c r="G37" s="19"/>
      <c r="H37" s="18">
        <f t="shared" si="8"/>
        <v>5837773.7970783859</v>
      </c>
      <c r="J37" s="16">
        <f t="shared" si="4"/>
        <v>46661</v>
      </c>
      <c r="K37" s="17">
        <f t="shared" si="11"/>
        <v>21</v>
      </c>
      <c r="L37" s="18">
        <f t="shared" si="5"/>
        <v>39951.053270918383</v>
      </c>
      <c r="M37" s="18">
        <f t="shared" si="6"/>
        <v>34912.975428754107</v>
      </c>
      <c r="N37" s="18">
        <f t="shared" si="7"/>
        <v>5038.0778421642754</v>
      </c>
      <c r="O37" s="19"/>
      <c r="P37" s="18">
        <f t="shared" si="9"/>
        <v>5900784.5795077365</v>
      </c>
    </row>
    <row r="38" spans="2:16">
      <c r="B38" s="16">
        <f t="shared" si="0"/>
        <v>46692</v>
      </c>
      <c r="C38" s="17">
        <f t="shared" si="10"/>
        <v>22</v>
      </c>
      <c r="D38" s="18">
        <f t="shared" si="1"/>
        <v>29939.343006359486</v>
      </c>
      <c r="E38" s="18">
        <f t="shared" si="2"/>
        <v>21861.472896791514</v>
      </c>
      <c r="F38" s="18">
        <f t="shared" si="3"/>
        <v>8077.8701095679717</v>
      </c>
      <c r="G38" s="19"/>
      <c r="H38" s="18">
        <f t="shared" si="8"/>
        <v>5829726.1058110707</v>
      </c>
      <c r="J38" s="16">
        <f t="shared" si="4"/>
        <v>46692</v>
      </c>
      <c r="K38" s="17">
        <f t="shared" si="11"/>
        <v>22</v>
      </c>
      <c r="L38" s="18">
        <f t="shared" si="5"/>
        <v>39951.053270918383</v>
      </c>
      <c r="M38" s="18">
        <f t="shared" si="6"/>
        <v>34883.1668015213</v>
      </c>
      <c r="N38" s="18">
        <f t="shared" si="7"/>
        <v>5067.8864693970827</v>
      </c>
      <c r="O38" s="19"/>
      <c r="P38" s="18">
        <f t="shared" si="9"/>
        <v>5895746.5016655726</v>
      </c>
    </row>
    <row r="39" spans="2:16">
      <c r="B39" s="16">
        <f t="shared" si="0"/>
        <v>46722</v>
      </c>
      <c r="C39" s="17">
        <f t="shared" si="10"/>
        <v>23</v>
      </c>
      <c r="D39" s="18">
        <f t="shared" si="1"/>
        <v>29939.343006359486</v>
      </c>
      <c r="E39" s="18">
        <f t="shared" si="2"/>
        <v>21831.180883880632</v>
      </c>
      <c r="F39" s="18">
        <f t="shared" si="3"/>
        <v>8108.1621224788541</v>
      </c>
      <c r="G39" s="19"/>
      <c r="H39" s="18">
        <f t="shared" si="8"/>
        <v>5821648.2357015023</v>
      </c>
      <c r="J39" s="16">
        <f t="shared" si="4"/>
        <v>46722</v>
      </c>
      <c r="K39" s="17">
        <f t="shared" si="11"/>
        <v>23</v>
      </c>
      <c r="L39" s="18">
        <f t="shared" si="5"/>
        <v>39951.053270918383</v>
      </c>
      <c r="M39" s="18">
        <f t="shared" si="6"/>
        <v>34853.18180657737</v>
      </c>
      <c r="N39" s="18">
        <f t="shared" si="7"/>
        <v>5097.8714643410131</v>
      </c>
      <c r="O39" s="19"/>
      <c r="P39" s="18">
        <f t="shared" si="9"/>
        <v>5890678.6151961759</v>
      </c>
    </row>
    <row r="40" spans="2:16">
      <c r="B40" s="16">
        <f t="shared" si="0"/>
        <v>46753</v>
      </c>
      <c r="C40" s="17">
        <f t="shared" si="10"/>
        <v>24</v>
      </c>
      <c r="D40" s="18">
        <f t="shared" si="1"/>
        <v>29939.343006359486</v>
      </c>
      <c r="E40" s="18">
        <f t="shared" si="2"/>
        <v>21800.775275921336</v>
      </c>
      <c r="F40" s="18">
        <f t="shared" si="3"/>
        <v>8138.5677304381497</v>
      </c>
      <c r="G40" s="19"/>
      <c r="H40" s="18">
        <f t="shared" si="8"/>
        <v>5813540.0735790236</v>
      </c>
      <c r="J40" s="16">
        <f t="shared" si="4"/>
        <v>46753</v>
      </c>
      <c r="K40" s="17">
        <f t="shared" si="11"/>
        <v>24</v>
      </c>
      <c r="L40" s="18">
        <f t="shared" si="5"/>
        <v>39951.053270918383</v>
      </c>
      <c r="M40" s="18">
        <f t="shared" si="6"/>
        <v>34823.019400413352</v>
      </c>
      <c r="N40" s="18">
        <f t="shared" si="7"/>
        <v>5128.0338705050308</v>
      </c>
      <c r="O40" s="19"/>
      <c r="P40" s="18">
        <f t="shared" si="9"/>
        <v>5885580.7437318349</v>
      </c>
    </row>
    <row r="41" spans="2:16">
      <c r="B41" s="16">
        <f t="shared" si="0"/>
        <v>46784</v>
      </c>
      <c r="C41" s="17">
        <f t="shared" si="10"/>
        <v>25</v>
      </c>
      <c r="D41" s="18">
        <f t="shared" si="1"/>
        <v>29939.343006359486</v>
      </c>
      <c r="E41" s="18">
        <f t="shared" si="2"/>
        <v>21770.255646932193</v>
      </c>
      <c r="F41" s="18">
        <f t="shared" si="3"/>
        <v>8169.0873594272925</v>
      </c>
      <c r="G41" s="19"/>
      <c r="H41" s="18">
        <f t="shared" si="8"/>
        <v>5805401.5058485856</v>
      </c>
      <c r="J41" s="16">
        <f t="shared" si="4"/>
        <v>46784</v>
      </c>
      <c r="K41" s="17">
        <f t="shared" si="11"/>
        <v>25</v>
      </c>
      <c r="L41" s="18">
        <f t="shared" si="5"/>
        <v>39951.053270918383</v>
      </c>
      <c r="M41" s="18">
        <f t="shared" si="6"/>
        <v>34792.678533346203</v>
      </c>
      <c r="N41" s="18">
        <f t="shared" si="7"/>
        <v>5158.3747375721796</v>
      </c>
      <c r="O41" s="19"/>
      <c r="P41" s="18">
        <f t="shared" si="9"/>
        <v>5880452.7098613298</v>
      </c>
    </row>
    <row r="42" spans="2:16">
      <c r="B42" s="16">
        <f t="shared" si="0"/>
        <v>46813</v>
      </c>
      <c r="C42" s="17">
        <f t="shared" si="10"/>
        <v>26</v>
      </c>
      <c r="D42" s="18">
        <f t="shared" si="1"/>
        <v>29939.343006359486</v>
      </c>
      <c r="E42" s="18">
        <f t="shared" si="2"/>
        <v>21739.621569334344</v>
      </c>
      <c r="F42" s="18">
        <f t="shared" si="3"/>
        <v>8199.7214370251422</v>
      </c>
      <c r="G42" s="19"/>
      <c r="H42" s="18">
        <f t="shared" si="8"/>
        <v>5797232.4184891582</v>
      </c>
      <c r="J42" s="16">
        <f t="shared" si="4"/>
        <v>46813</v>
      </c>
      <c r="K42" s="17">
        <f t="shared" si="11"/>
        <v>26</v>
      </c>
      <c r="L42" s="18">
        <f t="shared" si="5"/>
        <v>39951.053270918383</v>
      </c>
      <c r="M42" s="18">
        <f t="shared" si="6"/>
        <v>34762.158149482231</v>
      </c>
      <c r="N42" s="18">
        <f t="shared" si="7"/>
        <v>5188.8951214361514</v>
      </c>
      <c r="O42" s="19"/>
      <c r="P42" s="18">
        <f t="shared" si="9"/>
        <v>5875294.3351237578</v>
      </c>
    </row>
    <row r="43" spans="2:16">
      <c r="B43" s="16">
        <f t="shared" si="0"/>
        <v>46844</v>
      </c>
      <c r="C43" s="17">
        <f t="shared" si="10"/>
        <v>27</v>
      </c>
      <c r="D43" s="18">
        <f t="shared" si="1"/>
        <v>29939.343006359486</v>
      </c>
      <c r="E43" s="18">
        <f t="shared" si="2"/>
        <v>21708.872613945499</v>
      </c>
      <c r="F43" s="18">
        <f t="shared" si="3"/>
        <v>8230.4703924139867</v>
      </c>
      <c r="G43" s="19"/>
      <c r="H43" s="18">
        <f t="shared" si="8"/>
        <v>5789032.6970521333</v>
      </c>
      <c r="J43" s="16">
        <f t="shared" si="4"/>
        <v>46844</v>
      </c>
      <c r="K43" s="17">
        <f t="shared" si="11"/>
        <v>27</v>
      </c>
      <c r="L43" s="18">
        <f t="shared" si="5"/>
        <v>39951.053270918383</v>
      </c>
      <c r="M43" s="18">
        <f t="shared" si="6"/>
        <v>34731.457186680396</v>
      </c>
      <c r="N43" s="18">
        <f t="shared" si="7"/>
        <v>5219.5960842379864</v>
      </c>
      <c r="O43" s="19"/>
      <c r="P43" s="18">
        <f t="shared" si="9"/>
        <v>5870105.4400023213</v>
      </c>
    </row>
    <row r="44" spans="2:16">
      <c r="B44" s="16">
        <f t="shared" si="0"/>
        <v>46874</v>
      </c>
      <c r="C44" s="17">
        <f t="shared" si="10"/>
        <v>28</v>
      </c>
      <c r="D44" s="18">
        <f t="shared" si="1"/>
        <v>29939.343006359486</v>
      </c>
      <c r="E44" s="18">
        <f t="shared" si="2"/>
        <v>21678.008349973945</v>
      </c>
      <c r="F44" s="18">
        <f t="shared" si="3"/>
        <v>8261.3346563855412</v>
      </c>
      <c r="G44" s="19"/>
      <c r="H44" s="18">
        <f t="shared" si="8"/>
        <v>5780802.2266597189</v>
      </c>
      <c r="J44" s="16">
        <f t="shared" si="4"/>
        <v>46874</v>
      </c>
      <c r="K44" s="17">
        <f t="shared" si="11"/>
        <v>28</v>
      </c>
      <c r="L44" s="18">
        <f t="shared" si="5"/>
        <v>39951.053270918383</v>
      </c>
      <c r="M44" s="18">
        <f t="shared" si="6"/>
        <v>34700.574576515326</v>
      </c>
      <c r="N44" s="18">
        <f t="shared" si="7"/>
        <v>5250.4786944030566</v>
      </c>
      <c r="O44" s="19"/>
      <c r="P44" s="18">
        <f t="shared" si="9"/>
        <v>5864885.8439180832</v>
      </c>
    </row>
    <row r="45" spans="2:16">
      <c r="B45" s="16">
        <f t="shared" si="0"/>
        <v>46905</v>
      </c>
      <c r="C45" s="17">
        <f t="shared" si="10"/>
        <v>29</v>
      </c>
      <c r="D45" s="18">
        <f t="shared" si="1"/>
        <v>29939.343006359486</v>
      </c>
      <c r="E45" s="18">
        <f t="shared" si="2"/>
        <v>21647.028345012499</v>
      </c>
      <c r="F45" s="18">
        <f t="shared" si="3"/>
        <v>8292.3146613469871</v>
      </c>
      <c r="G45" s="19"/>
      <c r="H45" s="18">
        <f t="shared" si="8"/>
        <v>5772540.8920033332</v>
      </c>
      <c r="J45" s="16">
        <f t="shared" si="4"/>
        <v>46905</v>
      </c>
      <c r="K45" s="17">
        <f t="shared" si="11"/>
        <v>29</v>
      </c>
      <c r="L45" s="18">
        <f t="shared" si="5"/>
        <v>39951.053270918383</v>
      </c>
      <c r="M45" s="18">
        <f t="shared" si="6"/>
        <v>34669.509244240107</v>
      </c>
      <c r="N45" s="18">
        <f t="shared" si="7"/>
        <v>5281.5440266782753</v>
      </c>
      <c r="O45" s="19"/>
      <c r="P45" s="18">
        <f t="shared" si="9"/>
        <v>5859635.3652236806</v>
      </c>
    </row>
    <row r="46" spans="2:16">
      <c r="B46" s="16">
        <f t="shared" si="0"/>
        <v>46935</v>
      </c>
      <c r="C46" s="17">
        <f t="shared" si="10"/>
        <v>30</v>
      </c>
      <c r="D46" s="18">
        <f t="shared" si="1"/>
        <v>29939.343006359486</v>
      </c>
      <c r="E46" s="18">
        <f t="shared" si="2"/>
        <v>21615.932165032445</v>
      </c>
      <c r="F46" s="18">
        <f t="shared" si="3"/>
        <v>8323.4108413270405</v>
      </c>
      <c r="G46" s="19"/>
      <c r="H46" s="18">
        <f t="shared" si="8"/>
        <v>5764248.5773419859</v>
      </c>
      <c r="J46" s="16">
        <f t="shared" si="4"/>
        <v>46935</v>
      </c>
      <c r="K46" s="17">
        <f t="shared" si="11"/>
        <v>30</v>
      </c>
      <c r="L46" s="18">
        <f t="shared" si="5"/>
        <v>39951.053270918383</v>
      </c>
      <c r="M46" s="18">
        <f t="shared" si="6"/>
        <v>34638.260108748931</v>
      </c>
      <c r="N46" s="18">
        <f t="shared" si="7"/>
        <v>5312.7931621694515</v>
      </c>
      <c r="O46" s="19"/>
      <c r="P46" s="18">
        <f t="shared" si="9"/>
        <v>5854353.8211970022</v>
      </c>
    </row>
    <row r="47" spans="2:16">
      <c r="B47" s="16">
        <f t="shared" si="0"/>
        <v>46966</v>
      </c>
      <c r="C47" s="17">
        <f t="shared" si="10"/>
        <v>31</v>
      </c>
      <c r="D47" s="18">
        <f t="shared" si="1"/>
        <v>29939.343006359486</v>
      </c>
      <c r="E47" s="18">
        <f t="shared" si="2"/>
        <v>21584.71937437747</v>
      </c>
      <c r="F47" s="18">
        <f t="shared" si="3"/>
        <v>8354.6236319820164</v>
      </c>
      <c r="G47" s="19"/>
      <c r="H47" s="18">
        <f t="shared" si="8"/>
        <v>5755925.1665006587</v>
      </c>
      <c r="J47" s="16">
        <f t="shared" si="4"/>
        <v>46966</v>
      </c>
      <c r="K47" s="17">
        <f t="shared" si="11"/>
        <v>31</v>
      </c>
      <c r="L47" s="18">
        <f t="shared" si="5"/>
        <v>39951.053270918383</v>
      </c>
      <c r="M47" s="18">
        <f t="shared" si="6"/>
        <v>34606.826082539425</v>
      </c>
      <c r="N47" s="18">
        <f t="shared" si="7"/>
        <v>5344.2271883789581</v>
      </c>
      <c r="O47" s="19"/>
      <c r="P47" s="18">
        <f t="shared" si="9"/>
        <v>5849041.0280348323</v>
      </c>
    </row>
    <row r="48" spans="2:16">
      <c r="B48" s="16">
        <f t="shared" si="0"/>
        <v>46997</v>
      </c>
      <c r="C48" s="17">
        <f t="shared" si="10"/>
        <v>32</v>
      </c>
      <c r="D48" s="18">
        <f t="shared" si="1"/>
        <v>29939.343006359486</v>
      </c>
      <c r="E48" s="18">
        <f t="shared" si="2"/>
        <v>21553.389535757535</v>
      </c>
      <c r="F48" s="18">
        <f t="shared" si="3"/>
        <v>8385.9534706019513</v>
      </c>
      <c r="G48" s="19"/>
      <c r="H48" s="18">
        <f t="shared" si="8"/>
        <v>5747570.5428686766</v>
      </c>
      <c r="J48" s="16">
        <f t="shared" si="4"/>
        <v>46997</v>
      </c>
      <c r="K48" s="17">
        <f t="shared" si="11"/>
        <v>32</v>
      </c>
      <c r="L48" s="18">
        <f t="shared" si="5"/>
        <v>39951.053270918383</v>
      </c>
      <c r="M48" s="18">
        <f t="shared" si="6"/>
        <v>34575.206071674853</v>
      </c>
      <c r="N48" s="18">
        <f t="shared" si="7"/>
        <v>5375.8471992435298</v>
      </c>
      <c r="O48" s="19"/>
      <c r="P48" s="18">
        <f t="shared" si="9"/>
        <v>5843696.8008464538</v>
      </c>
    </row>
    <row r="49" spans="2:16">
      <c r="B49" s="16">
        <f t="shared" si="0"/>
        <v>47027</v>
      </c>
      <c r="C49" s="17">
        <f t="shared" si="10"/>
        <v>33</v>
      </c>
      <c r="D49" s="18">
        <f t="shared" si="1"/>
        <v>29939.343006359486</v>
      </c>
      <c r="E49" s="18">
        <f t="shared" si="2"/>
        <v>21521.942210242782</v>
      </c>
      <c r="F49" s="18">
        <f t="shared" si="3"/>
        <v>8417.4007961167044</v>
      </c>
      <c r="G49" s="19"/>
      <c r="H49" s="18">
        <f t="shared" si="8"/>
        <v>5739184.5893980749</v>
      </c>
      <c r="J49" s="16">
        <f t="shared" si="4"/>
        <v>47027</v>
      </c>
      <c r="K49" s="17">
        <f t="shared" si="11"/>
        <v>33</v>
      </c>
      <c r="L49" s="18">
        <f t="shared" si="5"/>
        <v>39951.053270918383</v>
      </c>
      <c r="M49" s="18">
        <f t="shared" si="6"/>
        <v>34543.398975745993</v>
      </c>
      <c r="N49" s="18">
        <f t="shared" si="7"/>
        <v>5407.6542951723895</v>
      </c>
      <c r="O49" s="19"/>
      <c r="P49" s="18">
        <f t="shared" si="9"/>
        <v>5838320.9536472103</v>
      </c>
    </row>
    <row r="50" spans="2:16">
      <c r="B50" s="16">
        <f t="shared" si="0"/>
        <v>47058</v>
      </c>
      <c r="C50" s="17">
        <f t="shared" si="10"/>
        <v>34</v>
      </c>
      <c r="D50" s="18">
        <f t="shared" si="1"/>
        <v>29939.343006359486</v>
      </c>
      <c r="E50" s="18">
        <f t="shared" si="2"/>
        <v>21490.376957257344</v>
      </c>
      <c r="F50" s="18">
        <f t="shared" si="3"/>
        <v>8448.9660491021423</v>
      </c>
      <c r="G50" s="19"/>
      <c r="H50" s="18">
        <f t="shared" si="8"/>
        <v>5730767.1886019586</v>
      </c>
      <c r="J50" s="16">
        <f t="shared" si="4"/>
        <v>47058</v>
      </c>
      <c r="K50" s="17">
        <f t="shared" si="11"/>
        <v>34</v>
      </c>
      <c r="L50" s="18">
        <f t="shared" si="5"/>
        <v>39951.053270918383</v>
      </c>
      <c r="M50" s="18">
        <f t="shared" si="6"/>
        <v>34511.403687832892</v>
      </c>
      <c r="N50" s="18">
        <f t="shared" si="7"/>
        <v>5439.649583085491</v>
      </c>
      <c r="O50" s="19"/>
      <c r="P50" s="18">
        <f t="shared" si="9"/>
        <v>5832913.2993520377</v>
      </c>
    </row>
    <row r="51" spans="2:16">
      <c r="B51" s="16">
        <f t="shared" si="0"/>
        <v>47088</v>
      </c>
      <c r="C51" s="17">
        <f t="shared" si="10"/>
        <v>35</v>
      </c>
      <c r="D51" s="18">
        <f t="shared" si="1"/>
        <v>29939.343006359486</v>
      </c>
      <c r="E51" s="18">
        <f t="shared" si="2"/>
        <v>21458.69333457321</v>
      </c>
      <c r="F51" s="18">
        <f t="shared" si="3"/>
        <v>8480.6496717862756</v>
      </c>
      <c r="G51" s="19"/>
      <c r="H51" s="18">
        <f t="shared" si="8"/>
        <v>5722318.2225528564</v>
      </c>
      <c r="J51" s="16">
        <f t="shared" si="4"/>
        <v>47088</v>
      </c>
      <c r="K51" s="17">
        <f t="shared" si="11"/>
        <v>35</v>
      </c>
      <c r="L51" s="18">
        <f t="shared" si="5"/>
        <v>39951.053270918383</v>
      </c>
      <c r="M51" s="18">
        <f t="shared" si="6"/>
        <v>34479.219094466302</v>
      </c>
      <c r="N51" s="18">
        <f t="shared" si="7"/>
        <v>5471.834176452081</v>
      </c>
      <c r="O51" s="19"/>
      <c r="P51" s="18">
        <f t="shared" si="9"/>
        <v>5827473.6497689523</v>
      </c>
    </row>
    <row r="52" spans="2:16">
      <c r="B52" s="16">
        <f t="shared" si="0"/>
        <v>47119</v>
      </c>
      <c r="C52" s="17">
        <f t="shared" si="10"/>
        <v>36</v>
      </c>
      <c r="D52" s="18">
        <f t="shared" si="1"/>
        <v>29939.343006359486</v>
      </c>
      <c r="E52" s="18">
        <f t="shared" si="2"/>
        <v>21426.890898304013</v>
      </c>
      <c r="F52" s="18">
        <f t="shared" si="3"/>
        <v>8512.4521080554732</v>
      </c>
      <c r="G52" s="19"/>
      <c r="H52" s="18">
        <f t="shared" si="8"/>
        <v>5713837.57288107</v>
      </c>
      <c r="J52" s="16">
        <f t="shared" si="4"/>
        <v>47119</v>
      </c>
      <c r="K52" s="17">
        <f t="shared" si="11"/>
        <v>36</v>
      </c>
      <c r="L52" s="18">
        <f t="shared" si="5"/>
        <v>39951.053270918383</v>
      </c>
      <c r="M52" s="18">
        <f t="shared" si="6"/>
        <v>34446.844075588961</v>
      </c>
      <c r="N52" s="18">
        <f t="shared" si="7"/>
        <v>5504.2091953294221</v>
      </c>
      <c r="O52" s="19"/>
      <c r="P52" s="18">
        <f t="shared" si="9"/>
        <v>5822001.8155925004</v>
      </c>
    </row>
    <row r="53" spans="2:16">
      <c r="B53" s="16">
        <f t="shared" si="0"/>
        <v>47150</v>
      </c>
      <c r="C53" s="17">
        <f t="shared" si="10"/>
        <v>37</v>
      </c>
      <c r="D53" s="18">
        <f t="shared" si="1"/>
        <v>29939.343006359486</v>
      </c>
      <c r="E53" s="18">
        <f t="shared" si="2"/>
        <v>21394.969202898803</v>
      </c>
      <c r="F53" s="18">
        <f t="shared" si="3"/>
        <v>8544.3738034606831</v>
      </c>
      <c r="G53" s="19"/>
      <c r="H53" s="18">
        <f t="shared" si="8"/>
        <v>5705325.1207730146</v>
      </c>
      <c r="J53" s="16">
        <f t="shared" si="4"/>
        <v>47150</v>
      </c>
      <c r="K53" s="17">
        <f t="shared" si="11"/>
        <v>37</v>
      </c>
      <c r="L53" s="18">
        <f t="shared" si="5"/>
        <v>39951.053270918383</v>
      </c>
      <c r="M53" s="18">
        <f t="shared" si="6"/>
        <v>34414.277504516591</v>
      </c>
      <c r="N53" s="18">
        <f t="shared" si="7"/>
        <v>5536.7757664017918</v>
      </c>
      <c r="O53" s="19"/>
      <c r="P53" s="18">
        <f t="shared" si="9"/>
        <v>5816497.6063971706</v>
      </c>
    </row>
    <row r="54" spans="2:16">
      <c r="B54" s="16">
        <f t="shared" si="0"/>
        <v>47178</v>
      </c>
      <c r="C54" s="17">
        <f t="shared" si="10"/>
        <v>38</v>
      </c>
      <c r="D54" s="18">
        <f t="shared" si="1"/>
        <v>29939.343006359486</v>
      </c>
      <c r="E54" s="18">
        <f t="shared" si="2"/>
        <v>21362.927801135826</v>
      </c>
      <c r="F54" s="18">
        <f t="shared" si="3"/>
        <v>8576.4152052236605</v>
      </c>
      <c r="G54" s="19"/>
      <c r="H54" s="18">
        <f t="shared" si="8"/>
        <v>5696780.7469695536</v>
      </c>
      <c r="J54" s="16">
        <f t="shared" si="4"/>
        <v>47178</v>
      </c>
      <c r="K54" s="17">
        <f t="shared" si="11"/>
        <v>38</v>
      </c>
      <c r="L54" s="18">
        <f t="shared" si="5"/>
        <v>39951.053270918383</v>
      </c>
      <c r="M54" s="18">
        <f t="shared" si="6"/>
        <v>34381.518247898712</v>
      </c>
      <c r="N54" s="18">
        <f t="shared" si="7"/>
        <v>5569.5350230196709</v>
      </c>
      <c r="O54" s="19"/>
      <c r="P54" s="18">
        <f t="shared" si="9"/>
        <v>5810960.830630769</v>
      </c>
    </row>
    <row r="55" spans="2:16">
      <c r="B55" s="16">
        <f t="shared" si="0"/>
        <v>47209</v>
      </c>
      <c r="C55" s="17">
        <f t="shared" si="10"/>
        <v>39</v>
      </c>
      <c r="D55" s="18">
        <f t="shared" si="1"/>
        <v>29939.343006359486</v>
      </c>
      <c r="E55" s="18">
        <f t="shared" si="2"/>
        <v>21330.766244116236</v>
      </c>
      <c r="F55" s="18">
        <f t="shared" si="3"/>
        <v>8608.5767622432504</v>
      </c>
      <c r="G55" s="19"/>
      <c r="H55" s="18">
        <f t="shared" si="8"/>
        <v>5688204.3317643302</v>
      </c>
      <c r="J55" s="16">
        <f t="shared" si="4"/>
        <v>47209</v>
      </c>
      <c r="K55" s="17">
        <f t="shared" si="11"/>
        <v>39</v>
      </c>
      <c r="L55" s="18">
        <f t="shared" si="5"/>
        <v>39951.053270918383</v>
      </c>
      <c r="M55" s="18">
        <f t="shared" si="6"/>
        <v>34348.565165679182</v>
      </c>
      <c r="N55" s="18">
        <f t="shared" si="7"/>
        <v>5602.4881052392011</v>
      </c>
      <c r="O55" s="19"/>
      <c r="P55" s="18">
        <f t="shared" si="9"/>
        <v>5805391.2956077494</v>
      </c>
    </row>
    <row r="56" spans="2:16">
      <c r="B56" s="16">
        <f t="shared" si="0"/>
        <v>47239</v>
      </c>
      <c r="C56" s="17">
        <f t="shared" si="10"/>
        <v>40</v>
      </c>
      <c r="D56" s="18">
        <f t="shared" si="1"/>
        <v>29939.343006359486</v>
      </c>
      <c r="E56" s="18">
        <f t="shared" si="2"/>
        <v>21298.484081257826</v>
      </c>
      <c r="F56" s="18">
        <f t="shared" si="3"/>
        <v>8640.8589251016601</v>
      </c>
      <c r="G56" s="19"/>
      <c r="H56" s="18">
        <f t="shared" si="8"/>
        <v>5679595.755002087</v>
      </c>
      <c r="J56" s="16">
        <f t="shared" si="4"/>
        <v>47239</v>
      </c>
      <c r="K56" s="17">
        <f t="shared" si="11"/>
        <v>40</v>
      </c>
      <c r="L56" s="18">
        <f t="shared" si="5"/>
        <v>39951.053270918383</v>
      </c>
      <c r="M56" s="18">
        <f t="shared" si="6"/>
        <v>34315.417111056515</v>
      </c>
      <c r="N56" s="18">
        <f t="shared" si="7"/>
        <v>5635.6361598618678</v>
      </c>
      <c r="O56" s="19"/>
      <c r="P56" s="18">
        <f t="shared" si="9"/>
        <v>5799788.80750251</v>
      </c>
    </row>
    <row r="57" spans="2:16">
      <c r="B57" s="16">
        <f t="shared" si="0"/>
        <v>47270</v>
      </c>
      <c r="C57" s="17">
        <f t="shared" si="10"/>
        <v>41</v>
      </c>
      <c r="D57" s="18">
        <f t="shared" si="1"/>
        <v>29939.343006359486</v>
      </c>
      <c r="E57" s="18">
        <f t="shared" si="2"/>
        <v>21266.080860288694</v>
      </c>
      <c r="F57" s="18">
        <f t="shared" si="3"/>
        <v>8673.2621460707924</v>
      </c>
      <c r="G57" s="19"/>
      <c r="H57" s="18">
        <f t="shared" si="8"/>
        <v>5670954.8960769856</v>
      </c>
      <c r="J57" s="16">
        <f t="shared" si="4"/>
        <v>47270</v>
      </c>
      <c r="K57" s="17">
        <f t="shared" si="11"/>
        <v>41</v>
      </c>
      <c r="L57" s="18">
        <f t="shared" si="5"/>
        <v>39951.053270918383</v>
      </c>
      <c r="M57" s="18">
        <f t="shared" si="6"/>
        <v>34282.072930444003</v>
      </c>
      <c r="N57" s="18">
        <f t="shared" si="7"/>
        <v>5668.9803404743798</v>
      </c>
      <c r="O57" s="19"/>
      <c r="P57" s="18">
        <f t="shared" si="9"/>
        <v>5794153.1713426486</v>
      </c>
    </row>
    <row r="58" spans="2:16">
      <c r="B58" s="16">
        <f t="shared" si="0"/>
        <v>47300</v>
      </c>
      <c r="C58" s="17">
        <f t="shared" si="10"/>
        <v>42</v>
      </c>
      <c r="D58" s="18">
        <f t="shared" si="1"/>
        <v>29939.343006359486</v>
      </c>
      <c r="E58" s="18">
        <f t="shared" si="2"/>
        <v>21233.556127240932</v>
      </c>
      <c r="F58" s="18">
        <f t="shared" si="3"/>
        <v>8705.7868791185538</v>
      </c>
      <c r="G58" s="19"/>
      <c r="H58" s="18">
        <f t="shared" si="8"/>
        <v>5662281.633930915</v>
      </c>
      <c r="J58" s="16">
        <f t="shared" si="4"/>
        <v>47300</v>
      </c>
      <c r="K58" s="17">
        <f t="shared" si="11"/>
        <v>42</v>
      </c>
      <c r="L58" s="18">
        <f t="shared" si="5"/>
        <v>39951.053270918383</v>
      </c>
      <c r="M58" s="18">
        <f t="shared" si="6"/>
        <v>34248.531463429528</v>
      </c>
      <c r="N58" s="18">
        <f t="shared" si="7"/>
        <v>5702.5218074888544</v>
      </c>
      <c r="O58" s="19"/>
      <c r="P58" s="18">
        <f t="shared" si="9"/>
        <v>5788484.1910021743</v>
      </c>
    </row>
    <row r="59" spans="2:16">
      <c r="B59" s="16">
        <f t="shared" si="0"/>
        <v>47331</v>
      </c>
      <c r="C59" s="17">
        <f t="shared" si="10"/>
        <v>43</v>
      </c>
      <c r="D59" s="18">
        <f t="shared" si="1"/>
        <v>29939.343006359486</v>
      </c>
      <c r="E59" s="18">
        <f t="shared" si="2"/>
        <v>21200.909426444236</v>
      </c>
      <c r="F59" s="18">
        <f t="shared" si="3"/>
        <v>8738.4335799152504</v>
      </c>
      <c r="G59" s="19"/>
      <c r="H59" s="18">
        <f t="shared" si="8"/>
        <v>5653575.8470517965</v>
      </c>
      <c r="J59" s="16">
        <f t="shared" si="4"/>
        <v>47331</v>
      </c>
      <c r="K59" s="17">
        <f t="shared" si="11"/>
        <v>43</v>
      </c>
      <c r="L59" s="18">
        <f t="shared" si="5"/>
        <v>39951.053270918383</v>
      </c>
      <c r="M59" s="18">
        <f t="shared" si="6"/>
        <v>34214.79154273522</v>
      </c>
      <c r="N59" s="18">
        <f t="shared" si="7"/>
        <v>5736.2617281831626</v>
      </c>
      <c r="O59" s="19"/>
      <c r="P59" s="18">
        <f t="shared" si="9"/>
        <v>5782781.6691946853</v>
      </c>
    </row>
    <row r="60" spans="2:16">
      <c r="B60" s="16">
        <f t="shared" si="0"/>
        <v>47362</v>
      </c>
      <c r="C60" s="17">
        <f t="shared" si="10"/>
        <v>44</v>
      </c>
      <c r="D60" s="18">
        <f t="shared" si="1"/>
        <v>29939.343006359486</v>
      </c>
      <c r="E60" s="18">
        <f t="shared" si="2"/>
        <v>21168.140300519553</v>
      </c>
      <c r="F60" s="18">
        <f t="shared" si="3"/>
        <v>8771.2027058399326</v>
      </c>
      <c r="G60" s="19"/>
      <c r="H60" s="18">
        <f t="shared" si="8"/>
        <v>5644837.4134718813</v>
      </c>
      <c r="J60" s="16">
        <f t="shared" si="4"/>
        <v>47362</v>
      </c>
      <c r="K60" s="17">
        <f t="shared" si="11"/>
        <v>44</v>
      </c>
      <c r="L60" s="18">
        <f t="shared" si="5"/>
        <v>39951.053270918383</v>
      </c>
      <c r="M60" s="18">
        <f t="shared" si="6"/>
        <v>34180.851994176803</v>
      </c>
      <c r="N60" s="18">
        <f t="shared" si="7"/>
        <v>5770.2012767415799</v>
      </c>
      <c r="O60" s="19"/>
      <c r="P60" s="18">
        <f t="shared" si="9"/>
        <v>5777045.4074665019</v>
      </c>
    </row>
    <row r="61" spans="2:16">
      <c r="B61" s="16">
        <f t="shared" si="0"/>
        <v>47392</v>
      </c>
      <c r="C61" s="17">
        <f t="shared" si="10"/>
        <v>45</v>
      </c>
      <c r="D61" s="18">
        <f t="shared" si="1"/>
        <v>29939.343006359486</v>
      </c>
      <c r="E61" s="18">
        <f t="shared" si="2"/>
        <v>21135.248290372656</v>
      </c>
      <c r="F61" s="18">
        <f t="shared" si="3"/>
        <v>8804.0947159868301</v>
      </c>
      <c r="G61" s="19"/>
      <c r="H61" s="18">
        <f t="shared" si="8"/>
        <v>5636066.2107660417</v>
      </c>
      <c r="J61" s="16">
        <f t="shared" si="4"/>
        <v>47392</v>
      </c>
      <c r="K61" s="17">
        <f t="shared" si="11"/>
        <v>45</v>
      </c>
      <c r="L61" s="18">
        <f t="shared" si="5"/>
        <v>39951.053270918383</v>
      </c>
      <c r="M61" s="18">
        <f t="shared" si="6"/>
        <v>34146.711636622742</v>
      </c>
      <c r="N61" s="18">
        <f t="shared" si="7"/>
        <v>5804.3416342956407</v>
      </c>
      <c r="O61" s="19"/>
      <c r="P61" s="18">
        <f t="shared" si="9"/>
        <v>5771275.20618976</v>
      </c>
    </row>
    <row r="62" spans="2:16">
      <c r="B62" s="16">
        <f t="shared" si="0"/>
        <v>47423</v>
      </c>
      <c r="C62" s="17">
        <f t="shared" si="10"/>
        <v>46</v>
      </c>
      <c r="D62" s="18">
        <f t="shared" si="1"/>
        <v>29939.343006359486</v>
      </c>
      <c r="E62" s="18">
        <f t="shared" si="2"/>
        <v>21102.232935187705</v>
      </c>
      <c r="F62" s="18">
        <f t="shared" si="3"/>
        <v>8837.1100711717809</v>
      </c>
      <c r="G62" s="19"/>
      <c r="H62" s="18">
        <f t="shared" si="8"/>
        <v>5627262.1160500553</v>
      </c>
      <c r="J62" s="16">
        <f t="shared" si="4"/>
        <v>47423</v>
      </c>
      <c r="K62" s="17">
        <f t="shared" si="11"/>
        <v>46</v>
      </c>
      <c r="L62" s="18">
        <f t="shared" si="5"/>
        <v>39951.053270918383</v>
      </c>
      <c r="M62" s="18">
        <f t="shared" si="6"/>
        <v>34112.369281953164</v>
      </c>
      <c r="N62" s="18">
        <f t="shared" si="7"/>
        <v>5838.6839889652183</v>
      </c>
      <c r="O62" s="19"/>
      <c r="P62" s="18">
        <f t="shared" si="9"/>
        <v>5765470.8645554641</v>
      </c>
    </row>
    <row r="63" spans="2:16">
      <c r="B63" s="16">
        <f t="shared" si="0"/>
        <v>47453</v>
      </c>
      <c r="C63" s="17">
        <f t="shared" si="10"/>
        <v>47</v>
      </c>
      <c r="D63" s="18">
        <f t="shared" si="1"/>
        <v>29939.343006359486</v>
      </c>
      <c r="E63" s="18">
        <f t="shared" si="2"/>
        <v>21069.093772420812</v>
      </c>
      <c r="F63" s="18">
        <f t="shared" si="3"/>
        <v>8870.2492339386736</v>
      </c>
      <c r="G63" s="19"/>
      <c r="H63" s="18">
        <f t="shared" si="8"/>
        <v>5618425.0059788832</v>
      </c>
      <c r="J63" s="16">
        <f t="shared" si="4"/>
        <v>47453</v>
      </c>
      <c r="K63" s="17">
        <f t="shared" si="11"/>
        <v>47</v>
      </c>
      <c r="L63" s="18">
        <f t="shared" si="5"/>
        <v>39951.053270918383</v>
      </c>
      <c r="M63" s="18">
        <f t="shared" si="6"/>
        <v>34077.82373501845</v>
      </c>
      <c r="N63" s="18">
        <f t="shared" si="7"/>
        <v>5873.2295358999327</v>
      </c>
      <c r="O63" s="19"/>
      <c r="P63" s="18">
        <f t="shared" si="9"/>
        <v>5759632.180566499</v>
      </c>
    </row>
    <row r="64" spans="2:16">
      <c r="B64" s="16">
        <f t="shared" si="0"/>
        <v>47484</v>
      </c>
      <c r="C64" s="17">
        <f t="shared" si="10"/>
        <v>48</v>
      </c>
      <c r="D64" s="18">
        <f t="shared" si="1"/>
        <v>29939.343006359486</v>
      </c>
      <c r="E64" s="18">
        <f t="shared" si="2"/>
        <v>21035.830337793541</v>
      </c>
      <c r="F64" s="18">
        <f t="shared" si="3"/>
        <v>8903.5126685659452</v>
      </c>
      <c r="G64" s="19"/>
      <c r="H64" s="18">
        <f t="shared" si="8"/>
        <v>5609554.7567449445</v>
      </c>
      <c r="J64" s="16">
        <f t="shared" si="4"/>
        <v>47484</v>
      </c>
      <c r="K64" s="17">
        <f t="shared" si="11"/>
        <v>48</v>
      </c>
      <c r="L64" s="18">
        <f t="shared" si="5"/>
        <v>39951.053270918383</v>
      </c>
      <c r="M64" s="18">
        <f t="shared" si="6"/>
        <v>34043.073793597709</v>
      </c>
      <c r="N64" s="18">
        <f t="shared" si="7"/>
        <v>5907.9794773206741</v>
      </c>
      <c r="O64" s="19"/>
      <c r="P64" s="18">
        <f t="shared" si="9"/>
        <v>5753758.951030599</v>
      </c>
    </row>
    <row r="65" spans="2:16">
      <c r="B65" s="16">
        <f t="shared" si="0"/>
        <v>47515</v>
      </c>
      <c r="C65" s="17">
        <f t="shared" si="10"/>
        <v>49</v>
      </c>
      <c r="D65" s="18">
        <f t="shared" si="1"/>
        <v>29939.343006359486</v>
      </c>
      <c r="E65" s="18">
        <f t="shared" si="2"/>
        <v>21002.442165286418</v>
      </c>
      <c r="F65" s="18">
        <f t="shared" si="3"/>
        <v>8936.9008410730676</v>
      </c>
      <c r="G65" s="19"/>
      <c r="H65" s="18">
        <f t="shared" si="8"/>
        <v>5600651.2440763786</v>
      </c>
      <c r="J65" s="16">
        <f t="shared" si="4"/>
        <v>47515</v>
      </c>
      <c r="K65" s="17">
        <f t="shared" si="11"/>
        <v>49</v>
      </c>
      <c r="L65" s="18">
        <f t="shared" si="5"/>
        <v>39951.053270918383</v>
      </c>
      <c r="M65" s="18">
        <f t="shared" si="6"/>
        <v>34008.118248356892</v>
      </c>
      <c r="N65" s="18">
        <f t="shared" si="7"/>
        <v>5942.9350225614908</v>
      </c>
      <c r="O65" s="19"/>
      <c r="P65" s="18">
        <f t="shared" si="9"/>
        <v>5747850.9715532782</v>
      </c>
    </row>
    <row r="66" spans="2:16">
      <c r="B66" s="16">
        <f t="shared" si="0"/>
        <v>47543</v>
      </c>
      <c r="C66" s="17">
        <f t="shared" si="10"/>
        <v>50</v>
      </c>
      <c r="D66" s="18">
        <f t="shared" si="1"/>
        <v>29939.343006359486</v>
      </c>
      <c r="E66" s="18">
        <f t="shared" si="2"/>
        <v>20968.928787132394</v>
      </c>
      <c r="F66" s="18">
        <f t="shared" si="3"/>
        <v>8970.414219227092</v>
      </c>
      <c r="G66" s="19"/>
      <c r="H66" s="18">
        <f t="shared" si="8"/>
        <v>5591714.3432353055</v>
      </c>
      <c r="J66" s="16">
        <f t="shared" si="4"/>
        <v>47543</v>
      </c>
      <c r="K66" s="17">
        <f t="shared" si="11"/>
        <v>50</v>
      </c>
      <c r="L66" s="18">
        <f t="shared" si="5"/>
        <v>39951.053270918383</v>
      </c>
      <c r="M66" s="18">
        <f t="shared" si="6"/>
        <v>33972.955882806738</v>
      </c>
      <c r="N66" s="18">
        <f t="shared" si="7"/>
        <v>5978.0973881116442</v>
      </c>
      <c r="O66" s="19"/>
      <c r="P66" s="18">
        <f t="shared" si="9"/>
        <v>5741908.0365307163</v>
      </c>
    </row>
    <row r="67" spans="2:16">
      <c r="B67" s="16">
        <f t="shared" si="0"/>
        <v>47574</v>
      </c>
      <c r="C67" s="17">
        <f t="shared" si="10"/>
        <v>51</v>
      </c>
      <c r="D67" s="18">
        <f t="shared" si="1"/>
        <v>29939.343006359486</v>
      </c>
      <c r="E67" s="18">
        <f t="shared" si="2"/>
        <v>20935.289733810296</v>
      </c>
      <c r="F67" s="18">
        <f t="shared" si="3"/>
        <v>9004.0532725491903</v>
      </c>
      <c r="G67" s="19"/>
      <c r="H67" s="18">
        <f t="shared" si="8"/>
        <v>5582743.9290160788</v>
      </c>
      <c r="J67" s="16">
        <f t="shared" si="4"/>
        <v>47574</v>
      </c>
      <c r="K67" s="17">
        <f t="shared" si="11"/>
        <v>51</v>
      </c>
      <c r="L67" s="18">
        <f t="shared" si="5"/>
        <v>39951.053270918383</v>
      </c>
      <c r="M67" s="18">
        <f t="shared" si="6"/>
        <v>33937.585473260406</v>
      </c>
      <c r="N67" s="18">
        <f t="shared" si="7"/>
        <v>6013.4677976579769</v>
      </c>
      <c r="O67" s="19"/>
      <c r="P67" s="18">
        <f t="shared" si="9"/>
        <v>5735929.9391426044</v>
      </c>
    </row>
    <row r="68" spans="2:16">
      <c r="B68" s="16">
        <f t="shared" si="0"/>
        <v>47604</v>
      </c>
      <c r="C68" s="17">
        <f t="shared" si="10"/>
        <v>52</v>
      </c>
      <c r="D68" s="18">
        <f t="shared" si="1"/>
        <v>29939.343006359486</v>
      </c>
      <c r="E68" s="18">
        <f t="shared" si="2"/>
        <v>20901.524534038235</v>
      </c>
      <c r="F68" s="18">
        <f t="shared" si="3"/>
        <v>9037.8184723212507</v>
      </c>
      <c r="G68" s="19"/>
      <c r="H68" s="18">
        <f t="shared" si="8"/>
        <v>5573739.8757435298</v>
      </c>
      <c r="J68" s="16">
        <f t="shared" si="4"/>
        <v>47604</v>
      </c>
      <c r="K68" s="17">
        <f t="shared" si="11"/>
        <v>52</v>
      </c>
      <c r="L68" s="18">
        <f t="shared" si="5"/>
        <v>39951.053270918383</v>
      </c>
      <c r="M68" s="18">
        <f t="shared" si="6"/>
        <v>33902.005788790928</v>
      </c>
      <c r="N68" s="18">
        <f t="shared" si="7"/>
        <v>6049.0474821274547</v>
      </c>
      <c r="O68" s="19"/>
      <c r="P68" s="18">
        <f t="shared" si="9"/>
        <v>5729916.471344946</v>
      </c>
    </row>
    <row r="69" spans="2:16">
      <c r="B69" s="16">
        <f t="shared" si="0"/>
        <v>47635</v>
      </c>
      <c r="C69" s="17">
        <f t="shared" si="10"/>
        <v>53</v>
      </c>
      <c r="D69" s="18">
        <f t="shared" si="1"/>
        <v>29939.343006359486</v>
      </c>
      <c r="E69" s="18">
        <f t="shared" si="2"/>
        <v>20867.632714767031</v>
      </c>
      <c r="F69" s="18">
        <f t="shared" si="3"/>
        <v>9071.7102915924552</v>
      </c>
      <c r="G69" s="19"/>
      <c r="H69" s="18">
        <f t="shared" si="8"/>
        <v>5564702.0572712086</v>
      </c>
      <c r="J69" s="16">
        <f t="shared" si="4"/>
        <v>47635</v>
      </c>
      <c r="K69" s="17">
        <f t="shared" si="11"/>
        <v>53</v>
      </c>
      <c r="L69" s="18">
        <f t="shared" si="5"/>
        <v>39951.053270918383</v>
      </c>
      <c r="M69" s="18">
        <f t="shared" si="6"/>
        <v>33866.215591188346</v>
      </c>
      <c r="N69" s="18">
        <f t="shared" si="7"/>
        <v>6084.8376797300371</v>
      </c>
      <c r="O69" s="19"/>
      <c r="P69" s="18">
        <f t="shared" si="9"/>
        <v>5723867.4238628186</v>
      </c>
    </row>
    <row r="70" spans="2:16">
      <c r="B70" s="16">
        <f t="shared" si="0"/>
        <v>47665</v>
      </c>
      <c r="C70" s="17">
        <f t="shared" si="10"/>
        <v>54</v>
      </c>
      <c r="D70" s="18">
        <f t="shared" si="1"/>
        <v>29939.343006359486</v>
      </c>
      <c r="E70" s="18">
        <f t="shared" si="2"/>
        <v>20833.61380117356</v>
      </c>
      <c r="F70" s="18">
        <f t="shared" si="3"/>
        <v>9105.7292051859258</v>
      </c>
      <c r="G70" s="19"/>
      <c r="H70" s="18">
        <f t="shared" si="8"/>
        <v>5555630.3469796162</v>
      </c>
      <c r="J70" s="16">
        <f t="shared" si="4"/>
        <v>47665</v>
      </c>
      <c r="K70" s="17">
        <f t="shared" si="11"/>
        <v>54</v>
      </c>
      <c r="L70" s="18">
        <f t="shared" si="5"/>
        <v>39951.053270918383</v>
      </c>
      <c r="M70" s="18">
        <f t="shared" si="6"/>
        <v>33830.21363491661</v>
      </c>
      <c r="N70" s="18">
        <f t="shared" si="7"/>
        <v>6120.8396360017723</v>
      </c>
      <c r="O70" s="19"/>
      <c r="P70" s="18">
        <f t="shared" si="9"/>
        <v>5717782.5861830888</v>
      </c>
    </row>
    <row r="71" spans="2:16">
      <c r="B71" s="16">
        <f t="shared" si="0"/>
        <v>47696</v>
      </c>
      <c r="C71" s="17">
        <f t="shared" si="10"/>
        <v>55</v>
      </c>
      <c r="D71" s="18">
        <f t="shared" si="1"/>
        <v>29939.343006359486</v>
      </c>
      <c r="E71" s="18">
        <f t="shared" si="2"/>
        <v>20799.467316654114</v>
      </c>
      <c r="F71" s="18">
        <f t="shared" si="3"/>
        <v>9139.8756897053718</v>
      </c>
      <c r="G71" s="19"/>
      <c r="H71" s="18">
        <f t="shared" si="8"/>
        <v>5546524.6177744307</v>
      </c>
      <c r="J71" s="16">
        <f t="shared" si="4"/>
        <v>47696</v>
      </c>
      <c r="K71" s="17">
        <f t="shared" si="11"/>
        <v>55</v>
      </c>
      <c r="L71" s="18">
        <f t="shared" si="5"/>
        <v>39951.053270918383</v>
      </c>
      <c r="M71" s="18">
        <f t="shared" si="6"/>
        <v>33793.998667070264</v>
      </c>
      <c r="N71" s="18">
        <f t="shared" si="7"/>
        <v>6157.0546038481189</v>
      </c>
      <c r="O71" s="19"/>
      <c r="P71" s="18">
        <f t="shared" si="9"/>
        <v>5711661.7465470871</v>
      </c>
    </row>
    <row r="72" spans="2:16">
      <c r="B72" s="16">
        <f t="shared" si="0"/>
        <v>47727</v>
      </c>
      <c r="C72" s="17">
        <f t="shared" si="10"/>
        <v>56</v>
      </c>
      <c r="D72" s="18">
        <f t="shared" si="1"/>
        <v>29939.343006359486</v>
      </c>
      <c r="E72" s="18">
        <f t="shared" si="2"/>
        <v>20765.192782817718</v>
      </c>
      <c r="F72" s="18">
        <f t="shared" si="3"/>
        <v>9174.1502235417684</v>
      </c>
      <c r="G72" s="19"/>
      <c r="H72" s="18">
        <f t="shared" si="8"/>
        <v>5537384.7420847248</v>
      </c>
      <c r="J72" s="16">
        <f t="shared" si="4"/>
        <v>47727</v>
      </c>
      <c r="K72" s="17">
        <f t="shared" si="11"/>
        <v>56</v>
      </c>
      <c r="L72" s="18">
        <f t="shared" si="5"/>
        <v>39951.053270918383</v>
      </c>
      <c r="M72" s="18">
        <f t="shared" si="6"/>
        <v>33757.569427330833</v>
      </c>
      <c r="N72" s="18">
        <f t="shared" si="7"/>
        <v>6193.4838435875499</v>
      </c>
      <c r="O72" s="19"/>
      <c r="P72" s="18">
        <f t="shared" si="9"/>
        <v>5705504.6919432394</v>
      </c>
    </row>
    <row r="73" spans="2:16">
      <c r="B73" s="16">
        <f t="shared" si="0"/>
        <v>47757</v>
      </c>
      <c r="C73" s="17">
        <f t="shared" si="10"/>
        <v>57</v>
      </c>
      <c r="D73" s="18">
        <f t="shared" si="1"/>
        <v>29939.343006359486</v>
      </c>
      <c r="E73" s="18">
        <f t="shared" si="2"/>
        <v>20730.789719479435</v>
      </c>
      <c r="F73" s="18">
        <f t="shared" si="3"/>
        <v>9208.553286880051</v>
      </c>
      <c r="G73" s="19"/>
      <c r="H73" s="18">
        <f t="shared" si="8"/>
        <v>5528210.5918611828</v>
      </c>
      <c r="J73" s="16">
        <f t="shared" si="4"/>
        <v>47757</v>
      </c>
      <c r="K73" s="17">
        <f t="shared" si="11"/>
        <v>57</v>
      </c>
      <c r="L73" s="18">
        <f t="shared" si="5"/>
        <v>39951.053270918383</v>
      </c>
      <c r="M73" s="18">
        <f t="shared" si="6"/>
        <v>33720.92464792294</v>
      </c>
      <c r="N73" s="18">
        <f t="shared" si="7"/>
        <v>6230.1286229954421</v>
      </c>
      <c r="O73" s="19"/>
      <c r="P73" s="18">
        <f t="shared" si="9"/>
        <v>5699311.2080996521</v>
      </c>
    </row>
    <row r="74" spans="2:16">
      <c r="B74" s="16">
        <f t="shared" si="0"/>
        <v>47788</v>
      </c>
      <c r="C74" s="17">
        <f t="shared" si="10"/>
        <v>58</v>
      </c>
      <c r="D74" s="18">
        <f t="shared" si="1"/>
        <v>29939.343006359486</v>
      </c>
      <c r="E74" s="18">
        <f t="shared" si="2"/>
        <v>20696.257644653633</v>
      </c>
      <c r="F74" s="18">
        <f t="shared" si="3"/>
        <v>9243.0853617058528</v>
      </c>
      <c r="G74" s="19"/>
      <c r="H74" s="18">
        <f t="shared" si="8"/>
        <v>5519002.0385743026</v>
      </c>
      <c r="J74" s="16">
        <f t="shared" si="4"/>
        <v>47788</v>
      </c>
      <c r="K74" s="17">
        <f t="shared" si="11"/>
        <v>58</v>
      </c>
      <c r="L74" s="18">
        <f t="shared" si="5"/>
        <v>39951.053270918383</v>
      </c>
      <c r="M74" s="18">
        <f t="shared" si="6"/>
        <v>33684.063053570215</v>
      </c>
      <c r="N74" s="18">
        <f t="shared" si="7"/>
        <v>6266.9902173481678</v>
      </c>
      <c r="O74" s="19"/>
      <c r="P74" s="18">
        <f t="shared" si="9"/>
        <v>5693081.0794766564</v>
      </c>
    </row>
    <row r="75" spans="2:16">
      <c r="B75" s="16">
        <f t="shared" si="0"/>
        <v>47818</v>
      </c>
      <c r="C75" s="17">
        <f t="shared" si="10"/>
        <v>59</v>
      </c>
      <c r="D75" s="18">
        <f t="shared" si="1"/>
        <v>29939.343006359486</v>
      </c>
      <c r="E75" s="18">
        <f t="shared" si="2"/>
        <v>20661.596074547237</v>
      </c>
      <c r="F75" s="18">
        <f t="shared" si="3"/>
        <v>9277.7469318122494</v>
      </c>
      <c r="G75" s="19"/>
      <c r="H75" s="18">
        <f t="shared" si="8"/>
        <v>5509758.9532125965</v>
      </c>
      <c r="J75" s="16">
        <f t="shared" si="4"/>
        <v>47818</v>
      </c>
      <c r="K75" s="17">
        <f t="shared" si="11"/>
        <v>59</v>
      </c>
      <c r="L75" s="18">
        <f t="shared" si="5"/>
        <v>39951.053270918383</v>
      </c>
      <c r="M75" s="18">
        <f t="shared" si="6"/>
        <v>33646.983361450904</v>
      </c>
      <c r="N75" s="18">
        <f t="shared" si="7"/>
        <v>6304.0699094674783</v>
      </c>
      <c r="O75" s="19"/>
      <c r="P75" s="18">
        <f t="shared" si="9"/>
        <v>5686814.0892593078</v>
      </c>
    </row>
    <row r="76" spans="2:16">
      <c r="B76" s="16">
        <f t="shared" si="0"/>
        <v>47849</v>
      </c>
      <c r="C76" s="17">
        <f t="shared" si="10"/>
        <v>60</v>
      </c>
      <c r="D76" s="18">
        <f t="shared" si="1"/>
        <v>29939.343006359486</v>
      </c>
      <c r="E76" s="18">
        <f t="shared" si="2"/>
        <v>20626.804523552943</v>
      </c>
      <c r="F76" s="18">
        <f t="shared" si="3"/>
        <v>9312.5384828065435</v>
      </c>
      <c r="G76" s="19"/>
      <c r="H76" s="18">
        <f t="shared" si="8"/>
        <v>5500481.2062807847</v>
      </c>
      <c r="J76" s="16">
        <f t="shared" si="4"/>
        <v>47849</v>
      </c>
      <c r="K76" s="17">
        <f t="shared" si="11"/>
        <v>60</v>
      </c>
      <c r="L76" s="18">
        <f t="shared" si="5"/>
        <v>39951.053270918383</v>
      </c>
      <c r="M76" s="18">
        <f t="shared" si="6"/>
        <v>33609.684281153219</v>
      </c>
      <c r="N76" s="18">
        <f t="shared" si="7"/>
        <v>6341.3689897651639</v>
      </c>
      <c r="O76" s="19"/>
      <c r="P76" s="18">
        <f t="shared" si="9"/>
        <v>5680510.0193498405</v>
      </c>
    </row>
    <row r="77" spans="2:16">
      <c r="B77" s="16">
        <f t="shared" si="0"/>
        <v>47880</v>
      </c>
      <c r="C77" s="17">
        <f t="shared" si="10"/>
        <v>61</v>
      </c>
      <c r="D77" s="18">
        <f t="shared" si="1"/>
        <v>29939.343006359486</v>
      </c>
      <c r="E77" s="18">
        <f t="shared" si="2"/>
        <v>20591.882504242418</v>
      </c>
      <c r="F77" s="18">
        <f t="shared" si="3"/>
        <v>9347.4605021170682</v>
      </c>
      <c r="G77" s="19"/>
      <c r="H77" s="18">
        <f t="shared" si="8"/>
        <v>5491168.667797978</v>
      </c>
      <c r="J77" s="16">
        <f t="shared" si="4"/>
        <v>47880</v>
      </c>
      <c r="K77" s="17">
        <f t="shared" si="11"/>
        <v>61</v>
      </c>
      <c r="L77" s="18">
        <f t="shared" si="5"/>
        <v>39951.053270918383</v>
      </c>
      <c r="M77" s="18">
        <f t="shared" si="6"/>
        <v>33572.164514630444</v>
      </c>
      <c r="N77" s="18">
        <f t="shared" si="7"/>
        <v>6378.888756287939</v>
      </c>
      <c r="O77" s="19"/>
      <c r="P77" s="18">
        <f t="shared" si="9"/>
        <v>5674168.6503600758</v>
      </c>
    </row>
    <row r="78" spans="2:16">
      <c r="B78" s="16">
        <f t="shared" si="0"/>
        <v>47908</v>
      </c>
      <c r="C78" s="17">
        <f t="shared" si="10"/>
        <v>62</v>
      </c>
      <c r="D78" s="18">
        <f t="shared" si="1"/>
        <v>29939.343006359486</v>
      </c>
      <c r="E78" s="18">
        <f t="shared" si="2"/>
        <v>20556.829527359478</v>
      </c>
      <c r="F78" s="18">
        <f t="shared" si="3"/>
        <v>9382.5134790000084</v>
      </c>
      <c r="G78" s="19"/>
      <c r="H78" s="18">
        <f t="shared" si="8"/>
        <v>5481821.2072958611</v>
      </c>
      <c r="J78" s="16">
        <f t="shared" si="4"/>
        <v>47908</v>
      </c>
      <c r="K78" s="17">
        <f t="shared" si="11"/>
        <v>62</v>
      </c>
      <c r="L78" s="18">
        <f t="shared" si="5"/>
        <v>39951.053270918383</v>
      </c>
      <c r="M78" s="18">
        <f t="shared" si="6"/>
        <v>33534.422756155742</v>
      </c>
      <c r="N78" s="18">
        <f t="shared" si="7"/>
        <v>6416.6305147626408</v>
      </c>
      <c r="O78" s="19"/>
      <c r="P78" s="18">
        <f t="shared" si="9"/>
        <v>5667789.7616037875</v>
      </c>
    </row>
    <row r="79" spans="2:16">
      <c r="B79" s="16">
        <f t="shared" si="0"/>
        <v>47939</v>
      </c>
      <c r="C79" s="17">
        <f t="shared" si="10"/>
        <v>63</v>
      </c>
      <c r="D79" s="18">
        <f t="shared" si="1"/>
        <v>29939.343006359486</v>
      </c>
      <c r="E79" s="18">
        <f t="shared" si="2"/>
        <v>20521.645101813228</v>
      </c>
      <c r="F79" s="18">
        <f t="shared" si="3"/>
        <v>9417.6979045462576</v>
      </c>
      <c r="G79" s="19"/>
      <c r="H79" s="18">
        <f t="shared" si="8"/>
        <v>5472438.6938168611</v>
      </c>
      <c r="J79" s="16">
        <f t="shared" si="4"/>
        <v>47939</v>
      </c>
      <c r="K79" s="17">
        <f t="shared" si="11"/>
        <v>63</v>
      </c>
      <c r="L79" s="18">
        <f t="shared" si="5"/>
        <v>39951.053270918383</v>
      </c>
      <c r="M79" s="18">
        <f t="shared" si="6"/>
        <v>33496.45769227673</v>
      </c>
      <c r="N79" s="18">
        <f t="shared" si="7"/>
        <v>6454.5955786416525</v>
      </c>
      <c r="O79" s="19"/>
      <c r="P79" s="18">
        <f t="shared" si="9"/>
        <v>5661373.1310890252</v>
      </c>
    </row>
    <row r="80" spans="2:16">
      <c r="B80" s="16">
        <f t="shared" ref="B80:B143" si="12">EDATE($E$12,C80)</f>
        <v>47969</v>
      </c>
      <c r="C80" s="17">
        <f t="shared" si="10"/>
        <v>64</v>
      </c>
      <c r="D80" s="18">
        <f t="shared" ref="D80:D143" si="13">+IF($E$8&lt;H80+(H80*($E$3/$E$6)),$E$8,H80+(H80*($E$3/$E$6)))</f>
        <v>29939.343006359486</v>
      </c>
      <c r="E80" s="18">
        <f t="shared" ref="E80:E143" si="14">H80*($E$3/$E$6)</f>
        <v>20486.32873467118</v>
      </c>
      <c r="F80" s="18">
        <f t="shared" ref="F80:F143" si="15">D80-E80</f>
        <v>9453.0142716883056</v>
      </c>
      <c r="G80" s="19"/>
      <c r="H80" s="18">
        <f t="shared" si="8"/>
        <v>5463020.9959123153</v>
      </c>
      <c r="J80" s="16">
        <f t="shared" ref="J80:J143" si="16">EDATE($M$12,K80)</f>
        <v>47969</v>
      </c>
      <c r="K80" s="17">
        <f t="shared" si="11"/>
        <v>64</v>
      </c>
      <c r="L80" s="18">
        <f t="shared" ref="L80:L143" si="17">+IF($M$8&lt;P80+(P80*($M$3/$M$6)),$M$8,P80+(P80*($M$3/$M$6)))</f>
        <v>39951.053270918383</v>
      </c>
      <c r="M80" s="18">
        <f t="shared" ref="M80:M143" si="18">P80*($M$3/$M$6)</f>
        <v>33458.268001769771</v>
      </c>
      <c r="N80" s="18">
        <f t="shared" ref="N80:N143" si="19">L80-M80</f>
        <v>6492.7852691486114</v>
      </c>
      <c r="O80" s="19"/>
      <c r="P80" s="18">
        <f t="shared" si="9"/>
        <v>5654918.5355103835</v>
      </c>
    </row>
    <row r="81" spans="2:16">
      <c r="B81" s="16">
        <f t="shared" si="12"/>
        <v>48000</v>
      </c>
      <c r="C81" s="17">
        <f t="shared" si="10"/>
        <v>65</v>
      </c>
      <c r="D81" s="18">
        <f t="shared" si="13"/>
        <v>29939.343006359486</v>
      </c>
      <c r="E81" s="18">
        <f t="shared" si="14"/>
        <v>20450.879931152351</v>
      </c>
      <c r="F81" s="18">
        <f t="shared" si="15"/>
        <v>9488.4630752071353</v>
      </c>
      <c r="G81" s="19"/>
      <c r="H81" s="18">
        <f t="shared" ref="H81:H144" si="20">H80-F80-G80</f>
        <v>5453567.9816406267</v>
      </c>
      <c r="J81" s="16">
        <f t="shared" si="16"/>
        <v>48000</v>
      </c>
      <c r="K81" s="17">
        <f t="shared" si="11"/>
        <v>65</v>
      </c>
      <c r="L81" s="18">
        <f t="shared" si="17"/>
        <v>39951.053270918383</v>
      </c>
      <c r="M81" s="18">
        <f t="shared" si="18"/>
        <v>33419.852355593968</v>
      </c>
      <c r="N81" s="18">
        <f t="shared" si="19"/>
        <v>6531.2009153244144</v>
      </c>
      <c r="O81" s="19"/>
      <c r="P81" s="18">
        <f t="shared" ref="P81:P144" si="21">P80-N80-O80</f>
        <v>5648425.7502412349</v>
      </c>
    </row>
    <row r="82" spans="2:16">
      <c r="B82" s="16">
        <f t="shared" si="12"/>
        <v>48030</v>
      </c>
      <c r="C82" s="17">
        <f t="shared" ref="C82:C145" si="22">+C81+1</f>
        <v>66</v>
      </c>
      <c r="D82" s="18">
        <f t="shared" si="13"/>
        <v>29939.343006359486</v>
      </c>
      <c r="E82" s="18">
        <f t="shared" si="14"/>
        <v>20415.298194620322</v>
      </c>
      <c r="F82" s="18">
        <f t="shared" si="15"/>
        <v>9524.0448117391643</v>
      </c>
      <c r="G82" s="19"/>
      <c r="H82" s="18">
        <f t="shared" si="20"/>
        <v>5444079.5185654191</v>
      </c>
      <c r="J82" s="16">
        <f t="shared" si="16"/>
        <v>48030</v>
      </c>
      <c r="K82" s="17">
        <f t="shared" ref="K82:K145" si="23">+K81+1</f>
        <v>66</v>
      </c>
      <c r="L82" s="18">
        <f t="shared" si="17"/>
        <v>39951.053270918383</v>
      </c>
      <c r="M82" s="18">
        <f t="shared" si="18"/>
        <v>33381.209416844969</v>
      </c>
      <c r="N82" s="18">
        <f t="shared" si="19"/>
        <v>6569.8438540734132</v>
      </c>
      <c r="O82" s="19"/>
      <c r="P82" s="18">
        <f t="shared" si="21"/>
        <v>5641894.5493259104</v>
      </c>
    </row>
    <row r="83" spans="2:16">
      <c r="B83" s="16">
        <f t="shared" si="12"/>
        <v>48061</v>
      </c>
      <c r="C83" s="17">
        <f t="shared" si="22"/>
        <v>67</v>
      </c>
      <c r="D83" s="18">
        <f t="shared" si="13"/>
        <v>29939.343006359486</v>
      </c>
      <c r="E83" s="18">
        <f t="shared" si="14"/>
        <v>20379.583026576296</v>
      </c>
      <c r="F83" s="18">
        <f t="shared" si="15"/>
        <v>9559.7599797831899</v>
      </c>
      <c r="G83" s="19"/>
      <c r="H83" s="18">
        <f t="shared" si="20"/>
        <v>5434555.4737536795</v>
      </c>
      <c r="J83" s="16">
        <f t="shared" si="16"/>
        <v>48061</v>
      </c>
      <c r="K83" s="17">
        <f t="shared" si="23"/>
        <v>67</v>
      </c>
      <c r="L83" s="18">
        <f t="shared" si="17"/>
        <v>39951.053270918383</v>
      </c>
      <c r="M83" s="18">
        <f t="shared" si="18"/>
        <v>33342.337840708366</v>
      </c>
      <c r="N83" s="18">
        <f t="shared" si="19"/>
        <v>6608.7154302100171</v>
      </c>
      <c r="O83" s="19"/>
      <c r="P83" s="18">
        <f t="shared" si="21"/>
        <v>5635324.705471837</v>
      </c>
    </row>
    <row r="84" spans="2:16">
      <c r="B84" s="16">
        <f t="shared" si="12"/>
        <v>48092</v>
      </c>
      <c r="C84" s="17">
        <f t="shared" si="22"/>
        <v>68</v>
      </c>
      <c r="D84" s="18">
        <f t="shared" si="13"/>
        <v>29939.343006359486</v>
      </c>
      <c r="E84" s="18">
        <f t="shared" si="14"/>
        <v>20343.733926652108</v>
      </c>
      <c r="F84" s="18">
        <f t="shared" si="15"/>
        <v>9595.6090797073775</v>
      </c>
      <c r="G84" s="19"/>
      <c r="H84" s="18">
        <f t="shared" si="20"/>
        <v>5424995.713773896</v>
      </c>
      <c r="J84" s="16">
        <f t="shared" si="16"/>
        <v>48092</v>
      </c>
      <c r="K84" s="17">
        <f t="shared" si="23"/>
        <v>68</v>
      </c>
      <c r="L84" s="18">
        <f t="shared" si="17"/>
        <v>39951.053270918383</v>
      </c>
      <c r="M84" s="18">
        <f t="shared" si="18"/>
        <v>33303.236274412957</v>
      </c>
      <c r="N84" s="18">
        <f t="shared" si="19"/>
        <v>6647.8169965054258</v>
      </c>
      <c r="O84" s="19"/>
      <c r="P84" s="18">
        <f t="shared" si="21"/>
        <v>5628715.9900416266</v>
      </c>
    </row>
    <row r="85" spans="2:16">
      <c r="B85" s="16">
        <f t="shared" si="12"/>
        <v>48122</v>
      </c>
      <c r="C85" s="17">
        <f t="shared" si="22"/>
        <v>69</v>
      </c>
      <c r="D85" s="18">
        <f t="shared" si="13"/>
        <v>29939.343006359486</v>
      </c>
      <c r="E85" s="18">
        <f t="shared" si="14"/>
        <v>20307.750392603208</v>
      </c>
      <c r="F85" s="18">
        <f t="shared" si="15"/>
        <v>9631.5926137562783</v>
      </c>
      <c r="G85" s="19"/>
      <c r="H85" s="18">
        <f t="shared" si="20"/>
        <v>5415400.1046941886</v>
      </c>
      <c r="J85" s="16">
        <f t="shared" si="16"/>
        <v>48122</v>
      </c>
      <c r="K85" s="17">
        <f t="shared" si="23"/>
        <v>69</v>
      </c>
      <c r="L85" s="18">
        <f t="shared" si="17"/>
        <v>39951.053270918383</v>
      </c>
      <c r="M85" s="18">
        <f t="shared" si="18"/>
        <v>33263.903357183633</v>
      </c>
      <c r="N85" s="18">
        <f t="shared" si="19"/>
        <v>6687.1499137347491</v>
      </c>
      <c r="O85" s="19"/>
      <c r="P85" s="18">
        <f t="shared" si="21"/>
        <v>5622068.1730451211</v>
      </c>
    </row>
    <row r="86" spans="2:16">
      <c r="B86" s="16">
        <f t="shared" si="12"/>
        <v>48153</v>
      </c>
      <c r="C86" s="17">
        <f t="shared" si="22"/>
        <v>70</v>
      </c>
      <c r="D86" s="18">
        <f t="shared" si="13"/>
        <v>29939.343006359486</v>
      </c>
      <c r="E86" s="18">
        <f t="shared" si="14"/>
        <v>20271.631920301617</v>
      </c>
      <c r="F86" s="18">
        <f t="shared" si="15"/>
        <v>9667.7110860578687</v>
      </c>
      <c r="G86" s="19"/>
      <c r="H86" s="18">
        <f t="shared" si="20"/>
        <v>5405768.5120804319</v>
      </c>
      <c r="J86" s="16">
        <f t="shared" si="16"/>
        <v>48153</v>
      </c>
      <c r="K86" s="17">
        <f t="shared" si="23"/>
        <v>70</v>
      </c>
      <c r="L86" s="18">
        <f t="shared" si="17"/>
        <v>39951.053270918383</v>
      </c>
      <c r="M86" s="18">
        <f t="shared" si="18"/>
        <v>33224.337720194031</v>
      </c>
      <c r="N86" s="18">
        <f t="shared" si="19"/>
        <v>6726.7155507243515</v>
      </c>
      <c r="O86" s="19"/>
      <c r="P86" s="18">
        <f t="shared" si="21"/>
        <v>5615381.0231313864</v>
      </c>
    </row>
    <row r="87" spans="2:16">
      <c r="B87" s="16">
        <f t="shared" si="12"/>
        <v>48183</v>
      </c>
      <c r="C87" s="17">
        <f t="shared" si="22"/>
        <v>71</v>
      </c>
      <c r="D87" s="18">
        <f t="shared" si="13"/>
        <v>29939.343006359486</v>
      </c>
      <c r="E87" s="18">
        <f t="shared" si="14"/>
        <v>20235.3780037289</v>
      </c>
      <c r="F87" s="18">
        <f t="shared" si="15"/>
        <v>9703.9650026305862</v>
      </c>
      <c r="G87" s="19"/>
      <c r="H87" s="18">
        <f t="shared" si="20"/>
        <v>5396100.8009943739</v>
      </c>
      <c r="J87" s="16">
        <f t="shared" si="16"/>
        <v>48183</v>
      </c>
      <c r="K87" s="17">
        <f t="shared" si="23"/>
        <v>71</v>
      </c>
      <c r="L87" s="18">
        <f t="shared" si="17"/>
        <v>39951.053270918383</v>
      </c>
      <c r="M87" s="18">
        <f t="shared" si="18"/>
        <v>33184.537986518917</v>
      </c>
      <c r="N87" s="18">
        <f t="shared" si="19"/>
        <v>6766.5152843994656</v>
      </c>
      <c r="O87" s="19"/>
      <c r="P87" s="18">
        <f t="shared" si="21"/>
        <v>5608654.307580662</v>
      </c>
    </row>
    <row r="88" spans="2:16">
      <c r="B88" s="16">
        <f t="shared" si="12"/>
        <v>48214</v>
      </c>
      <c r="C88" s="17">
        <f t="shared" si="22"/>
        <v>72</v>
      </c>
      <c r="D88" s="18">
        <f t="shared" si="13"/>
        <v>29939.343006359486</v>
      </c>
      <c r="E88" s="18">
        <f t="shared" si="14"/>
        <v>20198.988134969037</v>
      </c>
      <c r="F88" s="18">
        <f t="shared" si="15"/>
        <v>9740.3548713904493</v>
      </c>
      <c r="G88" s="19"/>
      <c r="H88" s="18">
        <f t="shared" si="20"/>
        <v>5386396.835991743</v>
      </c>
      <c r="J88" s="16">
        <f t="shared" si="16"/>
        <v>48214</v>
      </c>
      <c r="K88" s="17">
        <f t="shared" si="23"/>
        <v>72</v>
      </c>
      <c r="L88" s="18">
        <f t="shared" si="17"/>
        <v>39951.053270918383</v>
      </c>
      <c r="M88" s="18">
        <f t="shared" si="18"/>
        <v>33144.50277108622</v>
      </c>
      <c r="N88" s="18">
        <f t="shared" si="19"/>
        <v>6806.550499832163</v>
      </c>
      <c r="O88" s="19"/>
      <c r="P88" s="18">
        <f t="shared" si="21"/>
        <v>5601887.7922962625</v>
      </c>
    </row>
    <row r="89" spans="2:16">
      <c r="B89" s="16">
        <f t="shared" si="12"/>
        <v>48245</v>
      </c>
      <c r="C89" s="17">
        <f t="shared" si="22"/>
        <v>73</v>
      </c>
      <c r="D89" s="18">
        <f t="shared" si="13"/>
        <v>29939.343006359486</v>
      </c>
      <c r="E89" s="18">
        <f t="shared" si="14"/>
        <v>20162.461804201321</v>
      </c>
      <c r="F89" s="18">
        <f t="shared" si="15"/>
        <v>9776.8812021581653</v>
      </c>
      <c r="G89" s="19"/>
      <c r="H89" s="18">
        <f t="shared" si="20"/>
        <v>5376656.4811203526</v>
      </c>
      <c r="J89" s="16">
        <f t="shared" si="16"/>
        <v>48245</v>
      </c>
      <c r="K89" s="17">
        <f t="shared" si="23"/>
        <v>73</v>
      </c>
      <c r="L89" s="18">
        <f t="shared" si="17"/>
        <v>39951.053270918383</v>
      </c>
      <c r="M89" s="18">
        <f t="shared" si="18"/>
        <v>33104.230680628876</v>
      </c>
      <c r="N89" s="18">
        <f t="shared" si="19"/>
        <v>6846.8225902895065</v>
      </c>
      <c r="O89" s="19"/>
      <c r="P89" s="18">
        <f t="shared" si="21"/>
        <v>5595081.2417964302</v>
      </c>
    </row>
    <row r="90" spans="2:16">
      <c r="B90" s="16">
        <f t="shared" si="12"/>
        <v>48274</v>
      </c>
      <c r="C90" s="17">
        <f t="shared" si="22"/>
        <v>74</v>
      </c>
      <c r="D90" s="18">
        <f t="shared" si="13"/>
        <v>29939.343006359486</v>
      </c>
      <c r="E90" s="18">
        <f t="shared" si="14"/>
        <v>20125.798499693228</v>
      </c>
      <c r="F90" s="18">
        <f t="shared" si="15"/>
        <v>9813.5445066662578</v>
      </c>
      <c r="G90" s="19"/>
      <c r="H90" s="18">
        <f t="shared" si="20"/>
        <v>5366879.5999181941</v>
      </c>
      <c r="J90" s="16">
        <f t="shared" si="16"/>
        <v>48274</v>
      </c>
      <c r="K90" s="17">
        <f t="shared" si="23"/>
        <v>74</v>
      </c>
      <c r="L90" s="18">
        <f t="shared" si="17"/>
        <v>39951.053270918383</v>
      </c>
      <c r="M90" s="18">
        <f t="shared" si="18"/>
        <v>33063.720313636331</v>
      </c>
      <c r="N90" s="18">
        <f t="shared" si="19"/>
        <v>6887.3329572820512</v>
      </c>
      <c r="O90" s="19"/>
      <c r="P90" s="18">
        <f t="shared" si="21"/>
        <v>5588234.4192061406</v>
      </c>
    </row>
    <row r="91" spans="2:16">
      <c r="B91" s="16">
        <f t="shared" si="12"/>
        <v>48305</v>
      </c>
      <c r="C91" s="17">
        <f t="shared" si="22"/>
        <v>75</v>
      </c>
      <c r="D91" s="18">
        <f t="shared" si="13"/>
        <v>29939.343006359486</v>
      </c>
      <c r="E91" s="18">
        <f t="shared" si="14"/>
        <v>20088.997707793227</v>
      </c>
      <c r="F91" s="18">
        <f t="shared" si="15"/>
        <v>9850.3452985662589</v>
      </c>
      <c r="G91" s="19"/>
      <c r="H91" s="18">
        <f t="shared" si="20"/>
        <v>5357066.0554115279</v>
      </c>
      <c r="J91" s="16">
        <f t="shared" si="16"/>
        <v>48305</v>
      </c>
      <c r="K91" s="17">
        <f t="shared" si="23"/>
        <v>75</v>
      </c>
      <c r="L91" s="18">
        <f t="shared" si="17"/>
        <v>39951.053270918383</v>
      </c>
      <c r="M91" s="18">
        <f t="shared" si="18"/>
        <v>33022.970260305745</v>
      </c>
      <c r="N91" s="18">
        <f t="shared" si="19"/>
        <v>6928.0830106126377</v>
      </c>
      <c r="O91" s="19"/>
      <c r="P91" s="18">
        <f t="shared" si="21"/>
        <v>5581347.0862488588</v>
      </c>
    </row>
    <row r="92" spans="2:16">
      <c r="B92" s="16">
        <f t="shared" si="12"/>
        <v>48335</v>
      </c>
      <c r="C92" s="17">
        <f t="shared" si="22"/>
        <v>76</v>
      </c>
      <c r="D92" s="18">
        <f t="shared" si="13"/>
        <v>29939.343006359486</v>
      </c>
      <c r="E92" s="18">
        <f t="shared" si="14"/>
        <v>20052.058912923607</v>
      </c>
      <c r="F92" s="18">
        <f t="shared" si="15"/>
        <v>9887.2840934358792</v>
      </c>
      <c r="G92" s="19"/>
      <c r="H92" s="18">
        <f t="shared" si="20"/>
        <v>5347215.7101129619</v>
      </c>
      <c r="J92" s="16">
        <f t="shared" si="16"/>
        <v>48335</v>
      </c>
      <c r="K92" s="17">
        <f t="shared" si="23"/>
        <v>76</v>
      </c>
      <c r="L92" s="18">
        <f t="shared" si="17"/>
        <v>39951.053270918383</v>
      </c>
      <c r="M92" s="18">
        <f t="shared" si="18"/>
        <v>32981.979102492951</v>
      </c>
      <c r="N92" s="18">
        <f t="shared" si="19"/>
        <v>6969.0741684254317</v>
      </c>
      <c r="O92" s="19"/>
      <c r="P92" s="18">
        <f t="shared" si="21"/>
        <v>5574419.0032382458</v>
      </c>
    </row>
    <row r="93" spans="2:16">
      <c r="B93" s="16">
        <f t="shared" si="12"/>
        <v>48366</v>
      </c>
      <c r="C93" s="17">
        <f t="shared" si="22"/>
        <v>77</v>
      </c>
      <c r="D93" s="18">
        <f t="shared" si="13"/>
        <v>29939.343006359486</v>
      </c>
      <c r="E93" s="18">
        <f t="shared" si="14"/>
        <v>20014.981597573224</v>
      </c>
      <c r="F93" s="18">
        <f t="shared" si="15"/>
        <v>9924.3614087862625</v>
      </c>
      <c r="G93" s="19"/>
      <c r="H93" s="18">
        <f t="shared" si="20"/>
        <v>5337328.4260195261</v>
      </c>
      <c r="J93" s="16">
        <f t="shared" si="16"/>
        <v>48366</v>
      </c>
      <c r="K93" s="17">
        <f t="shared" si="23"/>
        <v>77</v>
      </c>
      <c r="L93" s="18">
        <f t="shared" si="17"/>
        <v>39951.053270918383</v>
      </c>
      <c r="M93" s="18">
        <f t="shared" si="18"/>
        <v>32940.745413663106</v>
      </c>
      <c r="N93" s="18">
        <f t="shared" si="19"/>
        <v>7010.3078572552768</v>
      </c>
      <c r="O93" s="19"/>
      <c r="P93" s="18">
        <f t="shared" si="21"/>
        <v>5567449.9290698208</v>
      </c>
    </row>
    <row r="94" spans="2:16">
      <c r="B94" s="16">
        <f t="shared" si="12"/>
        <v>48396</v>
      </c>
      <c r="C94" s="17">
        <f t="shared" si="22"/>
        <v>78</v>
      </c>
      <c r="D94" s="18">
        <f t="shared" si="13"/>
        <v>29939.343006359486</v>
      </c>
      <c r="E94" s="18">
        <f t="shared" si="14"/>
        <v>19977.765242290276</v>
      </c>
      <c r="F94" s="18">
        <f t="shared" si="15"/>
        <v>9961.5777640692104</v>
      </c>
      <c r="G94" s="19"/>
      <c r="H94" s="18">
        <f t="shared" si="20"/>
        <v>5327404.0646107402</v>
      </c>
      <c r="J94" s="16">
        <f t="shared" si="16"/>
        <v>48396</v>
      </c>
      <c r="K94" s="17">
        <f t="shared" si="23"/>
        <v>78</v>
      </c>
      <c r="L94" s="18">
        <f t="shared" si="17"/>
        <v>39951.053270918383</v>
      </c>
      <c r="M94" s="18">
        <f t="shared" si="18"/>
        <v>32899.267758841008</v>
      </c>
      <c r="N94" s="18">
        <f t="shared" si="19"/>
        <v>7051.7855120773747</v>
      </c>
      <c r="O94" s="19"/>
      <c r="P94" s="18">
        <f t="shared" si="21"/>
        <v>5560439.6212125653</v>
      </c>
    </row>
    <row r="95" spans="2:16">
      <c r="B95" s="16">
        <f t="shared" si="12"/>
        <v>48427</v>
      </c>
      <c r="C95" s="17">
        <f t="shared" si="22"/>
        <v>79</v>
      </c>
      <c r="D95" s="18">
        <f t="shared" si="13"/>
        <v>29939.343006359486</v>
      </c>
      <c r="E95" s="18">
        <f t="shared" si="14"/>
        <v>19940.409325675013</v>
      </c>
      <c r="F95" s="18">
        <f t="shared" si="15"/>
        <v>9998.9336806844731</v>
      </c>
      <c r="G95" s="19"/>
      <c r="H95" s="18">
        <f t="shared" si="20"/>
        <v>5317442.4868466705</v>
      </c>
      <c r="J95" s="16">
        <f t="shared" si="16"/>
        <v>48427</v>
      </c>
      <c r="K95" s="17">
        <f t="shared" si="23"/>
        <v>79</v>
      </c>
      <c r="L95" s="18">
        <f t="shared" si="17"/>
        <v>39951.053270918383</v>
      </c>
      <c r="M95" s="18">
        <f t="shared" si="18"/>
        <v>32857.54469456122</v>
      </c>
      <c r="N95" s="18">
        <f t="shared" si="19"/>
        <v>7093.5085763571624</v>
      </c>
      <c r="O95" s="19"/>
      <c r="P95" s="18">
        <f t="shared" si="21"/>
        <v>5553387.8357004877</v>
      </c>
    </row>
    <row r="96" spans="2:16">
      <c r="B96" s="16">
        <f t="shared" si="12"/>
        <v>48458</v>
      </c>
      <c r="C96" s="17">
        <f t="shared" si="22"/>
        <v>80</v>
      </c>
      <c r="D96" s="18">
        <f t="shared" si="13"/>
        <v>29939.343006359486</v>
      </c>
      <c r="E96" s="18">
        <f t="shared" si="14"/>
        <v>19902.913324372446</v>
      </c>
      <c r="F96" s="18">
        <f t="shared" si="15"/>
        <v>10036.42968198704</v>
      </c>
      <c r="G96" s="19"/>
      <c r="H96" s="18">
        <f t="shared" si="20"/>
        <v>5307443.5531659862</v>
      </c>
      <c r="J96" s="16">
        <f t="shared" si="16"/>
        <v>48458</v>
      </c>
      <c r="K96" s="17">
        <f t="shared" si="23"/>
        <v>80</v>
      </c>
      <c r="L96" s="18">
        <f t="shared" si="17"/>
        <v>39951.053270918383</v>
      </c>
      <c r="M96" s="18">
        <f t="shared" si="18"/>
        <v>32815.574768817773</v>
      </c>
      <c r="N96" s="18">
        <f t="shared" si="19"/>
        <v>7135.4785021006101</v>
      </c>
      <c r="O96" s="19"/>
      <c r="P96" s="18">
        <f t="shared" si="21"/>
        <v>5546294.3271241309</v>
      </c>
    </row>
    <row r="97" spans="2:16">
      <c r="B97" s="16">
        <f t="shared" si="12"/>
        <v>48488</v>
      </c>
      <c r="C97" s="17">
        <f t="shared" si="22"/>
        <v>81</v>
      </c>
      <c r="D97" s="18">
        <f t="shared" si="13"/>
        <v>29939.343006359486</v>
      </c>
      <c r="E97" s="18">
        <f t="shared" si="14"/>
        <v>19865.276713064995</v>
      </c>
      <c r="F97" s="18">
        <f t="shared" si="15"/>
        <v>10074.066293294491</v>
      </c>
      <c r="G97" s="19"/>
      <c r="H97" s="18">
        <f t="shared" si="20"/>
        <v>5297407.1234839987</v>
      </c>
      <c r="J97" s="16">
        <f t="shared" si="16"/>
        <v>48488</v>
      </c>
      <c r="K97" s="17">
        <f t="shared" si="23"/>
        <v>81</v>
      </c>
      <c r="L97" s="18">
        <f t="shared" si="17"/>
        <v>39951.053270918383</v>
      </c>
      <c r="M97" s="18">
        <f t="shared" si="18"/>
        <v>32773.35652101368</v>
      </c>
      <c r="N97" s="18">
        <f t="shared" si="19"/>
        <v>7177.6967499047023</v>
      </c>
      <c r="O97" s="19"/>
      <c r="P97" s="18">
        <f t="shared" si="21"/>
        <v>5539158.8486220306</v>
      </c>
    </row>
    <row r="98" spans="2:16">
      <c r="B98" s="16">
        <f t="shared" si="12"/>
        <v>48519</v>
      </c>
      <c r="C98" s="17">
        <f t="shared" si="22"/>
        <v>82</v>
      </c>
      <c r="D98" s="18">
        <f t="shared" si="13"/>
        <v>29939.343006359486</v>
      </c>
      <c r="E98" s="18">
        <f t="shared" si="14"/>
        <v>19827.49896446514</v>
      </c>
      <c r="F98" s="18">
        <f t="shared" si="15"/>
        <v>10111.844041894346</v>
      </c>
      <c r="G98" s="19"/>
      <c r="H98" s="18">
        <f t="shared" si="20"/>
        <v>5287333.0571907042</v>
      </c>
      <c r="J98" s="16">
        <f t="shared" si="16"/>
        <v>48519</v>
      </c>
      <c r="K98" s="17">
        <f t="shared" si="23"/>
        <v>82</v>
      </c>
      <c r="L98" s="18">
        <f t="shared" si="17"/>
        <v>39951.053270918383</v>
      </c>
      <c r="M98" s="18">
        <f t="shared" si="18"/>
        <v>32730.888481910075</v>
      </c>
      <c r="N98" s="18">
        <f t="shared" si="19"/>
        <v>7220.1647890083077</v>
      </c>
      <c r="O98" s="19"/>
      <c r="P98" s="18">
        <f t="shared" si="21"/>
        <v>5531981.1518721255</v>
      </c>
    </row>
    <row r="99" spans="2:16">
      <c r="B99" s="16">
        <f t="shared" si="12"/>
        <v>48549</v>
      </c>
      <c r="C99" s="17">
        <f t="shared" si="22"/>
        <v>83</v>
      </c>
      <c r="D99" s="18">
        <f t="shared" si="13"/>
        <v>29939.343006359486</v>
      </c>
      <c r="E99" s="18">
        <f t="shared" si="14"/>
        <v>19789.579549308037</v>
      </c>
      <c r="F99" s="18">
        <f t="shared" si="15"/>
        <v>10149.763457051449</v>
      </c>
      <c r="G99" s="19"/>
      <c r="H99" s="18">
        <f t="shared" si="20"/>
        <v>5277221.21314881</v>
      </c>
      <c r="J99" s="16">
        <f t="shared" si="16"/>
        <v>48549</v>
      </c>
      <c r="K99" s="17">
        <f t="shared" si="23"/>
        <v>83</v>
      </c>
      <c r="L99" s="18">
        <f t="shared" si="17"/>
        <v>39951.053270918383</v>
      </c>
      <c r="M99" s="18">
        <f t="shared" si="18"/>
        <v>32688.169173575112</v>
      </c>
      <c r="N99" s="18">
        <f t="shared" si="19"/>
        <v>7262.8840973432707</v>
      </c>
      <c r="O99" s="19"/>
      <c r="P99" s="18">
        <f t="shared" si="21"/>
        <v>5524760.9870831175</v>
      </c>
    </row>
    <row r="100" spans="2:16">
      <c r="B100" s="16">
        <f t="shared" si="12"/>
        <v>48580</v>
      </c>
      <c r="C100" s="17">
        <f t="shared" si="22"/>
        <v>84</v>
      </c>
      <c r="D100" s="18">
        <f t="shared" si="13"/>
        <v>29939.343006359486</v>
      </c>
      <c r="E100" s="18">
        <f t="shared" si="14"/>
        <v>19751.517936344095</v>
      </c>
      <c r="F100" s="18">
        <f t="shared" si="15"/>
        <v>10187.825070015391</v>
      </c>
      <c r="G100" s="19"/>
      <c r="H100" s="18">
        <f t="shared" si="20"/>
        <v>5267071.4496917585</v>
      </c>
      <c r="J100" s="16">
        <f t="shared" si="16"/>
        <v>48580</v>
      </c>
      <c r="K100" s="17">
        <f t="shared" si="23"/>
        <v>84</v>
      </c>
      <c r="L100" s="18">
        <f t="shared" si="17"/>
        <v>39951.053270918383</v>
      </c>
      <c r="M100" s="18">
        <f t="shared" si="18"/>
        <v>32645.197109332497</v>
      </c>
      <c r="N100" s="18">
        <f t="shared" si="19"/>
        <v>7305.8561615858853</v>
      </c>
      <c r="O100" s="19"/>
      <c r="P100" s="18">
        <f t="shared" si="21"/>
        <v>5517498.1029857742</v>
      </c>
    </row>
    <row r="101" spans="2:16">
      <c r="B101" s="16">
        <f t="shared" si="12"/>
        <v>48611</v>
      </c>
      <c r="C101" s="17">
        <f t="shared" si="22"/>
        <v>85</v>
      </c>
      <c r="D101" s="18">
        <f t="shared" si="13"/>
        <v>29939.343006359486</v>
      </c>
      <c r="E101" s="18">
        <f t="shared" si="14"/>
        <v>19713.313592331539</v>
      </c>
      <c r="F101" s="18">
        <f t="shared" si="15"/>
        <v>10226.029414027947</v>
      </c>
      <c r="G101" s="19"/>
      <c r="H101" s="18">
        <f t="shared" si="20"/>
        <v>5256883.6246217433</v>
      </c>
      <c r="J101" s="16">
        <f t="shared" si="16"/>
        <v>48611</v>
      </c>
      <c r="K101" s="17">
        <f t="shared" si="23"/>
        <v>85</v>
      </c>
      <c r="L101" s="18">
        <f t="shared" si="17"/>
        <v>39951.053270918383</v>
      </c>
      <c r="M101" s="18">
        <f t="shared" si="18"/>
        <v>32601.970793709777</v>
      </c>
      <c r="N101" s="18">
        <f t="shared" si="19"/>
        <v>7349.0824772086053</v>
      </c>
      <c r="O101" s="19"/>
      <c r="P101" s="18">
        <f t="shared" si="21"/>
        <v>5510192.2468241882</v>
      </c>
    </row>
    <row r="102" spans="2:16">
      <c r="B102" s="16">
        <f t="shared" si="12"/>
        <v>48639</v>
      </c>
      <c r="C102" s="17">
        <f t="shared" si="22"/>
        <v>86</v>
      </c>
      <c r="D102" s="18">
        <f t="shared" si="13"/>
        <v>29939.343006359486</v>
      </c>
      <c r="E102" s="18">
        <f t="shared" si="14"/>
        <v>19674.965982028931</v>
      </c>
      <c r="F102" s="18">
        <f t="shared" si="15"/>
        <v>10264.377024330555</v>
      </c>
      <c r="G102" s="19"/>
      <c r="H102" s="18">
        <f t="shared" si="20"/>
        <v>5246657.5952077154</v>
      </c>
      <c r="J102" s="16">
        <f t="shared" si="16"/>
        <v>48639</v>
      </c>
      <c r="K102" s="17">
        <f t="shared" si="23"/>
        <v>86</v>
      </c>
      <c r="L102" s="18">
        <f t="shared" si="17"/>
        <v>39951.053270918383</v>
      </c>
      <c r="M102" s="18">
        <f t="shared" si="18"/>
        <v>32558.488722386297</v>
      </c>
      <c r="N102" s="18">
        <f t="shared" si="19"/>
        <v>7392.5645485320856</v>
      </c>
      <c r="O102" s="19"/>
      <c r="P102" s="18">
        <f t="shared" si="21"/>
        <v>5502843.1643469799</v>
      </c>
    </row>
    <row r="103" spans="2:16">
      <c r="B103" s="16">
        <f t="shared" si="12"/>
        <v>48670</v>
      </c>
      <c r="C103" s="17">
        <f t="shared" si="22"/>
        <v>87</v>
      </c>
      <c r="D103" s="18">
        <f t="shared" si="13"/>
        <v>29939.343006359486</v>
      </c>
      <c r="E103" s="18">
        <f t="shared" si="14"/>
        <v>19636.474568187692</v>
      </c>
      <c r="F103" s="18">
        <f t="shared" si="15"/>
        <v>10302.868438171794</v>
      </c>
      <c r="G103" s="19"/>
      <c r="H103" s="18">
        <f t="shared" si="20"/>
        <v>5236393.2181833852</v>
      </c>
      <c r="J103" s="16">
        <f t="shared" si="16"/>
        <v>48670</v>
      </c>
      <c r="K103" s="17">
        <f t="shared" si="23"/>
        <v>87</v>
      </c>
      <c r="L103" s="18">
        <f t="shared" si="17"/>
        <v>39951.053270918383</v>
      </c>
      <c r="M103" s="18">
        <f t="shared" si="18"/>
        <v>32514.749382140813</v>
      </c>
      <c r="N103" s="18">
        <f t="shared" si="19"/>
        <v>7436.3038887775692</v>
      </c>
      <c r="O103" s="19"/>
      <c r="P103" s="18">
        <f t="shared" si="21"/>
        <v>5495450.5997984475</v>
      </c>
    </row>
    <row r="104" spans="2:16">
      <c r="B104" s="16">
        <f t="shared" si="12"/>
        <v>48700</v>
      </c>
      <c r="C104" s="17">
        <f t="shared" si="22"/>
        <v>88</v>
      </c>
      <c r="D104" s="18">
        <f t="shared" si="13"/>
        <v>29939.343006359486</v>
      </c>
      <c r="E104" s="18">
        <f t="shared" si="14"/>
        <v>19597.838811544549</v>
      </c>
      <c r="F104" s="18">
        <f t="shared" si="15"/>
        <v>10341.504194814937</v>
      </c>
      <c r="G104" s="19"/>
      <c r="H104" s="18">
        <f t="shared" si="20"/>
        <v>5226090.3497452131</v>
      </c>
      <c r="J104" s="16">
        <f t="shared" si="16"/>
        <v>48700</v>
      </c>
      <c r="K104" s="17">
        <f t="shared" si="23"/>
        <v>88</v>
      </c>
      <c r="L104" s="18">
        <f t="shared" si="17"/>
        <v>39951.053270918383</v>
      </c>
      <c r="M104" s="18">
        <f t="shared" si="18"/>
        <v>32470.751250798879</v>
      </c>
      <c r="N104" s="18">
        <f t="shared" si="19"/>
        <v>7480.3020201195031</v>
      </c>
      <c r="O104" s="19"/>
      <c r="P104" s="18">
        <f t="shared" si="21"/>
        <v>5488014.2959096702</v>
      </c>
    </row>
    <row r="105" spans="2:16">
      <c r="B105" s="16">
        <f t="shared" si="12"/>
        <v>48731</v>
      </c>
      <c r="C105" s="17">
        <f t="shared" si="22"/>
        <v>89</v>
      </c>
      <c r="D105" s="18">
        <f t="shared" si="13"/>
        <v>29939.343006359486</v>
      </c>
      <c r="E105" s="18">
        <f t="shared" si="14"/>
        <v>19559.058170813994</v>
      </c>
      <c r="F105" s="18">
        <f t="shared" si="15"/>
        <v>10380.284835545492</v>
      </c>
      <c r="G105" s="19"/>
      <c r="H105" s="18">
        <f t="shared" si="20"/>
        <v>5215748.8455503983</v>
      </c>
      <c r="J105" s="16">
        <f t="shared" si="16"/>
        <v>48731</v>
      </c>
      <c r="K105" s="17">
        <f t="shared" si="23"/>
        <v>89</v>
      </c>
      <c r="L105" s="18">
        <f t="shared" si="17"/>
        <v>39951.053270918383</v>
      </c>
      <c r="M105" s="18">
        <f t="shared" si="18"/>
        <v>32426.492797179839</v>
      </c>
      <c r="N105" s="18">
        <f t="shared" si="19"/>
        <v>7524.5604737385438</v>
      </c>
      <c r="O105" s="19"/>
      <c r="P105" s="18">
        <f t="shared" si="21"/>
        <v>5480533.9938895507</v>
      </c>
    </row>
    <row r="106" spans="2:16">
      <c r="B106" s="16">
        <f t="shared" si="12"/>
        <v>48761</v>
      </c>
      <c r="C106" s="17">
        <f t="shared" si="22"/>
        <v>90</v>
      </c>
      <c r="D106" s="18">
        <f t="shared" si="13"/>
        <v>29939.343006359486</v>
      </c>
      <c r="E106" s="18">
        <f t="shared" si="14"/>
        <v>19520.132102680698</v>
      </c>
      <c r="F106" s="18">
        <f t="shared" si="15"/>
        <v>10419.210903678788</v>
      </c>
      <c r="G106" s="19"/>
      <c r="H106" s="18">
        <f t="shared" si="20"/>
        <v>5205368.560714853</v>
      </c>
      <c r="J106" s="16">
        <f t="shared" si="16"/>
        <v>48761</v>
      </c>
      <c r="K106" s="17">
        <f t="shared" si="23"/>
        <v>90</v>
      </c>
      <c r="L106" s="18">
        <f t="shared" si="17"/>
        <v>39951.053270918383</v>
      </c>
      <c r="M106" s="18">
        <f t="shared" si="18"/>
        <v>32381.972481043555</v>
      </c>
      <c r="N106" s="18">
        <f t="shared" si="19"/>
        <v>7569.080789874828</v>
      </c>
      <c r="O106" s="19"/>
      <c r="P106" s="18">
        <f t="shared" si="21"/>
        <v>5473009.4334158124</v>
      </c>
    </row>
    <row r="107" spans="2:16">
      <c r="B107" s="16">
        <f t="shared" si="12"/>
        <v>48792</v>
      </c>
      <c r="C107" s="17">
        <f t="shared" si="22"/>
        <v>91</v>
      </c>
      <c r="D107" s="18">
        <f t="shared" si="13"/>
        <v>29939.343006359486</v>
      </c>
      <c r="E107" s="18">
        <f t="shared" si="14"/>
        <v>19481.060061791901</v>
      </c>
      <c r="F107" s="18">
        <f t="shared" si="15"/>
        <v>10458.282944567585</v>
      </c>
      <c r="G107" s="19"/>
      <c r="H107" s="18">
        <f t="shared" si="20"/>
        <v>5194949.349811174</v>
      </c>
      <c r="J107" s="16">
        <f t="shared" si="16"/>
        <v>48792</v>
      </c>
      <c r="K107" s="17">
        <f t="shared" si="23"/>
        <v>91</v>
      </c>
      <c r="L107" s="18">
        <f t="shared" si="17"/>
        <v>39951.053270918383</v>
      </c>
      <c r="M107" s="18">
        <f t="shared" si="18"/>
        <v>32337.188753036793</v>
      </c>
      <c r="N107" s="18">
        <f t="shared" si="19"/>
        <v>7613.8645178815896</v>
      </c>
      <c r="O107" s="19"/>
      <c r="P107" s="18">
        <f t="shared" si="21"/>
        <v>5465440.3526259372</v>
      </c>
    </row>
    <row r="108" spans="2:16">
      <c r="B108" s="16">
        <f t="shared" si="12"/>
        <v>48823</v>
      </c>
      <c r="C108" s="17">
        <f t="shared" si="22"/>
        <v>92</v>
      </c>
      <c r="D108" s="18">
        <f t="shared" si="13"/>
        <v>29939.343006359486</v>
      </c>
      <c r="E108" s="18">
        <f t="shared" si="14"/>
        <v>19441.841500749775</v>
      </c>
      <c r="F108" s="18">
        <f t="shared" si="15"/>
        <v>10497.501505609711</v>
      </c>
      <c r="G108" s="19"/>
      <c r="H108" s="18">
        <f t="shared" si="20"/>
        <v>5184491.0668666065</v>
      </c>
      <c r="J108" s="16">
        <f t="shared" si="16"/>
        <v>48823</v>
      </c>
      <c r="K108" s="17">
        <f t="shared" si="23"/>
        <v>92</v>
      </c>
      <c r="L108" s="18">
        <f t="shared" si="17"/>
        <v>39951.053270918383</v>
      </c>
      <c r="M108" s="18">
        <f t="shared" si="18"/>
        <v>32292.140054639327</v>
      </c>
      <c r="N108" s="18">
        <f t="shared" si="19"/>
        <v>7658.9132162790556</v>
      </c>
      <c r="O108" s="19"/>
      <c r="P108" s="18">
        <f t="shared" si="21"/>
        <v>5457826.4881080557</v>
      </c>
    </row>
    <row r="109" spans="2:16">
      <c r="B109" s="16">
        <f t="shared" si="12"/>
        <v>48853</v>
      </c>
      <c r="C109" s="17">
        <f t="shared" si="22"/>
        <v>93</v>
      </c>
      <c r="D109" s="18">
        <f t="shared" si="13"/>
        <v>29939.343006359486</v>
      </c>
      <c r="E109" s="18">
        <f t="shared" si="14"/>
        <v>19402.475870103739</v>
      </c>
      <c r="F109" s="18">
        <f t="shared" si="15"/>
        <v>10536.867136255747</v>
      </c>
      <c r="G109" s="19"/>
      <c r="H109" s="18">
        <f t="shared" si="20"/>
        <v>5173993.5653609969</v>
      </c>
      <c r="J109" s="16">
        <f t="shared" si="16"/>
        <v>48853</v>
      </c>
      <c r="K109" s="17">
        <f t="shared" si="23"/>
        <v>93</v>
      </c>
      <c r="L109" s="18">
        <f t="shared" si="17"/>
        <v>39951.053270918383</v>
      </c>
      <c r="M109" s="18">
        <f t="shared" si="18"/>
        <v>32246.824818109679</v>
      </c>
      <c r="N109" s="18">
        <f t="shared" si="19"/>
        <v>7704.2284528087039</v>
      </c>
      <c r="O109" s="19"/>
      <c r="P109" s="18">
        <f t="shared" si="21"/>
        <v>5450167.5748917768</v>
      </c>
    </row>
    <row r="110" spans="2:16">
      <c r="B110" s="16">
        <f t="shared" si="12"/>
        <v>48884</v>
      </c>
      <c r="C110" s="17">
        <f t="shared" si="22"/>
        <v>94</v>
      </c>
      <c r="D110" s="18">
        <f t="shared" si="13"/>
        <v>29939.343006359486</v>
      </c>
      <c r="E110" s="18">
        <f t="shared" si="14"/>
        <v>19362.962618342779</v>
      </c>
      <c r="F110" s="18">
        <f t="shared" si="15"/>
        <v>10576.380388016707</v>
      </c>
      <c r="G110" s="19"/>
      <c r="H110" s="18">
        <f t="shared" si="20"/>
        <v>5163456.698224741</v>
      </c>
      <c r="J110" s="16">
        <f t="shared" si="16"/>
        <v>48884</v>
      </c>
      <c r="K110" s="17">
        <f t="shared" si="23"/>
        <v>94</v>
      </c>
      <c r="L110" s="18">
        <f t="shared" si="17"/>
        <v>39951.053270918383</v>
      </c>
      <c r="M110" s="18">
        <f t="shared" si="18"/>
        <v>32201.241466430558</v>
      </c>
      <c r="N110" s="18">
        <f t="shared" si="19"/>
        <v>7749.8118044878247</v>
      </c>
      <c r="O110" s="19"/>
      <c r="P110" s="18">
        <f t="shared" si="21"/>
        <v>5442463.3464389676</v>
      </c>
    </row>
    <row r="111" spans="2:16">
      <c r="B111" s="16">
        <f t="shared" si="12"/>
        <v>48914</v>
      </c>
      <c r="C111" s="17">
        <f t="shared" si="22"/>
        <v>95</v>
      </c>
      <c r="D111" s="18">
        <f t="shared" si="13"/>
        <v>29939.343006359486</v>
      </c>
      <c r="E111" s="18">
        <f t="shared" si="14"/>
        <v>19323.301191887716</v>
      </c>
      <c r="F111" s="18">
        <f t="shared" si="15"/>
        <v>10616.04181447177</v>
      </c>
      <c r="G111" s="19"/>
      <c r="H111" s="18">
        <f t="shared" si="20"/>
        <v>5152880.3178367242</v>
      </c>
      <c r="J111" s="16">
        <f t="shared" si="16"/>
        <v>48914</v>
      </c>
      <c r="K111" s="17">
        <f t="shared" si="23"/>
        <v>95</v>
      </c>
      <c r="L111" s="18">
        <f t="shared" si="17"/>
        <v>39951.053270918383</v>
      </c>
      <c r="M111" s="18">
        <f t="shared" si="18"/>
        <v>32155.388413254008</v>
      </c>
      <c r="N111" s="18">
        <f t="shared" si="19"/>
        <v>7795.6648576643747</v>
      </c>
      <c r="O111" s="19"/>
      <c r="P111" s="18">
        <f t="shared" si="21"/>
        <v>5434713.5346344803</v>
      </c>
    </row>
    <row r="112" spans="2:16">
      <c r="B112" s="16">
        <f t="shared" si="12"/>
        <v>48945</v>
      </c>
      <c r="C112" s="17">
        <f t="shared" si="22"/>
        <v>96</v>
      </c>
      <c r="D112" s="18">
        <f t="shared" si="13"/>
        <v>29939.343006359486</v>
      </c>
      <c r="E112" s="18">
        <f t="shared" si="14"/>
        <v>19283.491035083447</v>
      </c>
      <c r="F112" s="18">
        <f t="shared" si="15"/>
        <v>10655.851971276039</v>
      </c>
      <c r="G112" s="19"/>
      <c r="H112" s="18">
        <f t="shared" si="20"/>
        <v>5142264.2760222526</v>
      </c>
      <c r="J112" s="16">
        <f t="shared" si="16"/>
        <v>48945</v>
      </c>
      <c r="K112" s="17">
        <f t="shared" si="23"/>
        <v>96</v>
      </c>
      <c r="L112" s="18">
        <f t="shared" si="17"/>
        <v>39951.053270918383</v>
      </c>
      <c r="M112" s="18">
        <f t="shared" si="18"/>
        <v>32109.26406284616</v>
      </c>
      <c r="N112" s="18">
        <f t="shared" si="19"/>
        <v>7841.7892080722231</v>
      </c>
      <c r="O112" s="19"/>
      <c r="P112" s="18">
        <f t="shared" si="21"/>
        <v>5426917.8697768161</v>
      </c>
    </row>
    <row r="113" spans="2:16">
      <c r="B113" s="16">
        <f t="shared" si="12"/>
        <v>48976</v>
      </c>
      <c r="C113" s="17">
        <f t="shared" si="22"/>
        <v>97</v>
      </c>
      <c r="D113" s="18">
        <f t="shared" si="13"/>
        <v>29939.343006359486</v>
      </c>
      <c r="E113" s="18">
        <f t="shared" si="14"/>
        <v>19243.53159019116</v>
      </c>
      <c r="F113" s="18">
        <f t="shared" si="15"/>
        <v>10695.811416168326</v>
      </c>
      <c r="G113" s="19"/>
      <c r="H113" s="18">
        <f t="shared" si="20"/>
        <v>5131608.4240509765</v>
      </c>
      <c r="J113" s="16">
        <f t="shared" si="16"/>
        <v>48976</v>
      </c>
      <c r="K113" s="17">
        <f t="shared" si="23"/>
        <v>97</v>
      </c>
      <c r="L113" s="18">
        <f t="shared" si="17"/>
        <v>39951.053270918383</v>
      </c>
      <c r="M113" s="18">
        <f t="shared" si="18"/>
        <v>32062.866810031734</v>
      </c>
      <c r="N113" s="18">
        <f t="shared" si="19"/>
        <v>7888.186460886649</v>
      </c>
      <c r="O113" s="19"/>
      <c r="P113" s="18">
        <f t="shared" si="21"/>
        <v>5419076.0805687439</v>
      </c>
    </row>
    <row r="114" spans="2:16">
      <c r="B114" s="16">
        <f t="shared" si="12"/>
        <v>49004</v>
      </c>
      <c r="C114" s="17">
        <f t="shared" si="22"/>
        <v>98</v>
      </c>
      <c r="D114" s="18">
        <f t="shared" si="13"/>
        <v>29939.343006359486</v>
      </c>
      <c r="E114" s="18">
        <f t="shared" si="14"/>
        <v>19203.42229738053</v>
      </c>
      <c r="F114" s="18">
        <f t="shared" si="15"/>
        <v>10735.920708978956</v>
      </c>
      <c r="G114" s="19"/>
      <c r="H114" s="18">
        <f t="shared" si="20"/>
        <v>5120912.6126348078</v>
      </c>
      <c r="J114" s="16">
        <f t="shared" si="16"/>
        <v>49004</v>
      </c>
      <c r="K114" s="17">
        <f t="shared" si="23"/>
        <v>98</v>
      </c>
      <c r="L114" s="18">
        <f t="shared" si="17"/>
        <v>39951.053270918383</v>
      </c>
      <c r="M114" s="18">
        <f t="shared" si="18"/>
        <v>32016.195040138151</v>
      </c>
      <c r="N114" s="18">
        <f t="shared" si="19"/>
        <v>7934.8582307802317</v>
      </c>
      <c r="O114" s="19"/>
      <c r="P114" s="18">
        <f t="shared" si="21"/>
        <v>5411187.8941078568</v>
      </c>
    </row>
    <row r="115" spans="2:16">
      <c r="B115" s="16">
        <f t="shared" si="12"/>
        <v>49035</v>
      </c>
      <c r="C115" s="17">
        <f t="shared" si="22"/>
        <v>99</v>
      </c>
      <c r="D115" s="18">
        <f t="shared" si="13"/>
        <v>29939.343006359486</v>
      </c>
      <c r="E115" s="18">
        <f t="shared" si="14"/>
        <v>19163.16259472186</v>
      </c>
      <c r="F115" s="18">
        <f t="shared" si="15"/>
        <v>10776.180411637626</v>
      </c>
      <c r="G115" s="19"/>
      <c r="H115" s="18">
        <f t="shared" si="20"/>
        <v>5110176.6919258293</v>
      </c>
      <c r="J115" s="16">
        <f t="shared" si="16"/>
        <v>49035</v>
      </c>
      <c r="K115" s="17">
        <f t="shared" si="23"/>
        <v>99</v>
      </c>
      <c r="L115" s="18">
        <f t="shared" si="17"/>
        <v>39951.053270918383</v>
      </c>
      <c r="M115" s="18">
        <f t="shared" si="18"/>
        <v>31969.247128939369</v>
      </c>
      <c r="N115" s="18">
        <f t="shared" si="19"/>
        <v>7981.8061419790138</v>
      </c>
      <c r="O115" s="19"/>
      <c r="P115" s="18">
        <f t="shared" si="21"/>
        <v>5403253.0358770769</v>
      </c>
    </row>
    <row r="116" spans="2:16">
      <c r="B116" s="16">
        <f t="shared" si="12"/>
        <v>49065</v>
      </c>
      <c r="C116" s="17">
        <f t="shared" si="22"/>
        <v>100</v>
      </c>
      <c r="D116" s="18">
        <f t="shared" si="13"/>
        <v>29939.343006359486</v>
      </c>
      <c r="E116" s="18">
        <f t="shared" si="14"/>
        <v>19122.751918178219</v>
      </c>
      <c r="F116" s="18">
        <f t="shared" si="15"/>
        <v>10816.591088181267</v>
      </c>
      <c r="G116" s="19"/>
      <c r="H116" s="18">
        <f t="shared" si="20"/>
        <v>5099400.5115141915</v>
      </c>
      <c r="J116" s="16">
        <f t="shared" si="16"/>
        <v>49065</v>
      </c>
      <c r="K116" s="17">
        <f t="shared" si="23"/>
        <v>100</v>
      </c>
      <c r="L116" s="18">
        <f t="shared" si="17"/>
        <v>39951.053270918383</v>
      </c>
      <c r="M116" s="18">
        <f t="shared" si="18"/>
        <v>31922.021442599329</v>
      </c>
      <c r="N116" s="18">
        <f t="shared" si="19"/>
        <v>8029.0318283190536</v>
      </c>
      <c r="O116" s="19"/>
      <c r="P116" s="18">
        <f t="shared" si="21"/>
        <v>5395271.2297350978</v>
      </c>
    </row>
    <row r="117" spans="2:16">
      <c r="B117" s="16">
        <f t="shared" si="12"/>
        <v>49096</v>
      </c>
      <c r="C117" s="17">
        <f t="shared" si="22"/>
        <v>101</v>
      </c>
      <c r="D117" s="18">
        <f t="shared" si="13"/>
        <v>29939.343006359486</v>
      </c>
      <c r="E117" s="18">
        <f t="shared" si="14"/>
        <v>19082.189701597537</v>
      </c>
      <c r="F117" s="18">
        <f t="shared" si="15"/>
        <v>10857.153304761949</v>
      </c>
      <c r="G117" s="19"/>
      <c r="H117" s="18">
        <f t="shared" si="20"/>
        <v>5088583.9204260102</v>
      </c>
      <c r="J117" s="16">
        <f t="shared" si="16"/>
        <v>49096</v>
      </c>
      <c r="K117" s="17">
        <f t="shared" si="23"/>
        <v>101</v>
      </c>
      <c r="L117" s="18">
        <f t="shared" si="17"/>
        <v>39951.053270918383</v>
      </c>
      <c r="M117" s="18">
        <f t="shared" si="18"/>
        <v>31874.516337615107</v>
      </c>
      <c r="N117" s="18">
        <f t="shared" si="19"/>
        <v>8076.5369333032759</v>
      </c>
      <c r="O117" s="19"/>
      <c r="P117" s="18">
        <f t="shared" si="21"/>
        <v>5387242.1979067791</v>
      </c>
    </row>
    <row r="118" spans="2:16">
      <c r="B118" s="16">
        <f t="shared" si="12"/>
        <v>49126</v>
      </c>
      <c r="C118" s="17">
        <f t="shared" si="22"/>
        <v>102</v>
      </c>
      <c r="D118" s="18">
        <f t="shared" si="13"/>
        <v>29939.343006359486</v>
      </c>
      <c r="E118" s="18">
        <f t="shared" si="14"/>
        <v>19041.475376704679</v>
      </c>
      <c r="F118" s="18">
        <f t="shared" si="15"/>
        <v>10897.867629654807</v>
      </c>
      <c r="G118" s="19"/>
      <c r="H118" s="18">
        <f t="shared" si="20"/>
        <v>5077726.7671212479</v>
      </c>
      <c r="J118" s="16">
        <f t="shared" si="16"/>
        <v>49126</v>
      </c>
      <c r="K118" s="17">
        <f t="shared" si="23"/>
        <v>102</v>
      </c>
      <c r="L118" s="18">
        <f t="shared" si="17"/>
        <v>39951.053270918383</v>
      </c>
      <c r="M118" s="18">
        <f t="shared" si="18"/>
        <v>31826.730160759733</v>
      </c>
      <c r="N118" s="18">
        <f t="shared" si="19"/>
        <v>8124.3231101586498</v>
      </c>
      <c r="O118" s="19"/>
      <c r="P118" s="18">
        <f t="shared" si="21"/>
        <v>5379165.6609734762</v>
      </c>
    </row>
    <row r="119" spans="2:16">
      <c r="B119" s="16">
        <f t="shared" si="12"/>
        <v>49157</v>
      </c>
      <c r="C119" s="17">
        <f t="shared" si="22"/>
        <v>103</v>
      </c>
      <c r="D119" s="18">
        <f t="shared" si="13"/>
        <v>29939.343006359486</v>
      </c>
      <c r="E119" s="18">
        <f t="shared" si="14"/>
        <v>19000.608373093473</v>
      </c>
      <c r="F119" s="18">
        <f t="shared" si="15"/>
        <v>10938.734633266013</v>
      </c>
      <c r="G119" s="19"/>
      <c r="H119" s="18">
        <f t="shared" si="20"/>
        <v>5066828.8994915932</v>
      </c>
      <c r="J119" s="16">
        <f t="shared" si="16"/>
        <v>49157</v>
      </c>
      <c r="K119" s="17">
        <f t="shared" si="23"/>
        <v>103</v>
      </c>
      <c r="L119" s="18">
        <f t="shared" si="17"/>
        <v>39951.053270918383</v>
      </c>
      <c r="M119" s="18">
        <f t="shared" si="18"/>
        <v>31778.66124902463</v>
      </c>
      <c r="N119" s="18">
        <f t="shared" si="19"/>
        <v>8172.3920218937528</v>
      </c>
      <c r="O119" s="19"/>
      <c r="P119" s="18">
        <f t="shared" si="21"/>
        <v>5371041.3378633177</v>
      </c>
    </row>
    <row r="120" spans="2:16">
      <c r="B120" s="16">
        <f t="shared" si="12"/>
        <v>49188</v>
      </c>
      <c r="C120" s="17">
        <f t="shared" si="22"/>
        <v>104</v>
      </c>
      <c r="D120" s="18">
        <f t="shared" si="13"/>
        <v>29939.343006359486</v>
      </c>
      <c r="E120" s="18">
        <f t="shared" si="14"/>
        <v>18959.588118218726</v>
      </c>
      <c r="F120" s="18">
        <f t="shared" si="15"/>
        <v>10979.75488814076</v>
      </c>
      <c r="G120" s="19"/>
      <c r="H120" s="18">
        <f t="shared" si="20"/>
        <v>5055890.1648583272</v>
      </c>
      <c r="J120" s="16">
        <f t="shared" si="16"/>
        <v>49188</v>
      </c>
      <c r="K120" s="17">
        <f t="shared" si="23"/>
        <v>104</v>
      </c>
      <c r="L120" s="18">
        <f t="shared" si="17"/>
        <v>39951.053270918383</v>
      </c>
      <c r="M120" s="18">
        <f t="shared" si="18"/>
        <v>31730.307929561757</v>
      </c>
      <c r="N120" s="18">
        <f t="shared" si="19"/>
        <v>8220.7453413566254</v>
      </c>
      <c r="O120" s="19"/>
      <c r="P120" s="18">
        <f t="shared" si="21"/>
        <v>5362868.9458414242</v>
      </c>
    </row>
    <row r="121" spans="2:16">
      <c r="B121" s="16">
        <f t="shared" si="12"/>
        <v>49218</v>
      </c>
      <c r="C121" s="17">
        <f t="shared" si="22"/>
        <v>105</v>
      </c>
      <c r="D121" s="18">
        <f t="shared" si="13"/>
        <v>29939.343006359486</v>
      </c>
      <c r="E121" s="18">
        <f t="shared" si="14"/>
        <v>18918.4140373882</v>
      </c>
      <c r="F121" s="18">
        <f t="shared" si="15"/>
        <v>11020.928968971286</v>
      </c>
      <c r="G121" s="19"/>
      <c r="H121" s="18">
        <f t="shared" si="20"/>
        <v>5044910.4099701867</v>
      </c>
      <c r="J121" s="16">
        <f t="shared" si="16"/>
        <v>49218</v>
      </c>
      <c r="K121" s="17">
        <f t="shared" si="23"/>
        <v>105</v>
      </c>
      <c r="L121" s="18">
        <f t="shared" si="17"/>
        <v>39951.053270918383</v>
      </c>
      <c r="M121" s="18">
        <f t="shared" si="18"/>
        <v>31681.668519625397</v>
      </c>
      <c r="N121" s="18">
        <f t="shared" si="19"/>
        <v>8269.384751292986</v>
      </c>
      <c r="O121" s="19"/>
      <c r="P121" s="18">
        <f t="shared" si="21"/>
        <v>5354648.2005000673</v>
      </c>
    </row>
    <row r="122" spans="2:16">
      <c r="B122" s="16">
        <f t="shared" si="12"/>
        <v>49249</v>
      </c>
      <c r="C122" s="17">
        <f t="shared" si="22"/>
        <v>106</v>
      </c>
      <c r="D122" s="18">
        <f t="shared" si="13"/>
        <v>29939.343006359486</v>
      </c>
      <c r="E122" s="18">
        <f t="shared" si="14"/>
        <v>18877.085553754554</v>
      </c>
      <c r="F122" s="18">
        <f t="shared" si="15"/>
        <v>11062.257452604932</v>
      </c>
      <c r="G122" s="19"/>
      <c r="H122" s="18">
        <f t="shared" si="20"/>
        <v>5033889.4810012151</v>
      </c>
      <c r="J122" s="16">
        <f t="shared" si="16"/>
        <v>49249</v>
      </c>
      <c r="K122" s="17">
        <f t="shared" si="23"/>
        <v>106</v>
      </c>
      <c r="L122" s="18">
        <f t="shared" si="17"/>
        <v>39951.053270918383</v>
      </c>
      <c r="M122" s="18">
        <f t="shared" si="18"/>
        <v>31632.74132651358</v>
      </c>
      <c r="N122" s="18">
        <f t="shared" si="19"/>
        <v>8318.3119444048025</v>
      </c>
      <c r="O122" s="19"/>
      <c r="P122" s="18">
        <f t="shared" si="21"/>
        <v>5346378.8157487744</v>
      </c>
    </row>
    <row r="123" spans="2:16">
      <c r="B123" s="16">
        <f t="shared" si="12"/>
        <v>49279</v>
      </c>
      <c r="C123" s="17">
        <f t="shared" si="22"/>
        <v>107</v>
      </c>
      <c r="D123" s="18">
        <f t="shared" si="13"/>
        <v>29939.343006359486</v>
      </c>
      <c r="E123" s="18">
        <f t="shared" si="14"/>
        <v>18835.602088307285</v>
      </c>
      <c r="F123" s="18">
        <f t="shared" si="15"/>
        <v>11103.740918052201</v>
      </c>
      <c r="G123" s="19"/>
      <c r="H123" s="18">
        <f t="shared" si="20"/>
        <v>5022827.2235486098</v>
      </c>
      <c r="J123" s="16">
        <f t="shared" si="16"/>
        <v>49279</v>
      </c>
      <c r="K123" s="17">
        <f t="shared" si="23"/>
        <v>107</v>
      </c>
      <c r="L123" s="18">
        <f t="shared" si="17"/>
        <v>39951.053270918383</v>
      </c>
      <c r="M123" s="18">
        <f t="shared" si="18"/>
        <v>31583.524647509188</v>
      </c>
      <c r="N123" s="18">
        <f t="shared" si="19"/>
        <v>8367.5286234091946</v>
      </c>
      <c r="O123" s="19"/>
      <c r="P123" s="18">
        <f t="shared" si="21"/>
        <v>5338060.5038043698</v>
      </c>
    </row>
    <row r="124" spans="2:16">
      <c r="B124" s="16">
        <f t="shared" si="12"/>
        <v>49310</v>
      </c>
      <c r="C124" s="17">
        <f t="shared" si="22"/>
        <v>108</v>
      </c>
      <c r="D124" s="18">
        <f t="shared" si="13"/>
        <v>29939.343006359486</v>
      </c>
      <c r="E124" s="18">
        <f t="shared" si="14"/>
        <v>18793.963059864589</v>
      </c>
      <c r="F124" s="18">
        <f t="shared" si="15"/>
        <v>11145.379946494897</v>
      </c>
      <c r="G124" s="19"/>
      <c r="H124" s="18">
        <f t="shared" si="20"/>
        <v>5011723.4826305574</v>
      </c>
      <c r="J124" s="16">
        <f t="shared" si="16"/>
        <v>49310</v>
      </c>
      <c r="K124" s="17">
        <f t="shared" si="23"/>
        <v>108</v>
      </c>
      <c r="L124" s="18">
        <f t="shared" si="17"/>
        <v>39951.053270918383</v>
      </c>
      <c r="M124" s="18">
        <f t="shared" si="18"/>
        <v>31534.016769820679</v>
      </c>
      <c r="N124" s="18">
        <f t="shared" si="19"/>
        <v>8417.0365010977039</v>
      </c>
      <c r="O124" s="19"/>
      <c r="P124" s="18">
        <f t="shared" si="21"/>
        <v>5329692.9751809603</v>
      </c>
    </row>
    <row r="125" spans="2:16">
      <c r="B125" s="16">
        <f t="shared" si="12"/>
        <v>49341</v>
      </c>
      <c r="C125" s="17">
        <f t="shared" si="22"/>
        <v>109</v>
      </c>
      <c r="D125" s="18">
        <f t="shared" si="13"/>
        <v>29939.343006359486</v>
      </c>
      <c r="E125" s="18">
        <f t="shared" si="14"/>
        <v>18752.167885065235</v>
      </c>
      <c r="F125" s="18">
        <f t="shared" si="15"/>
        <v>11187.175121294251</v>
      </c>
      <c r="G125" s="19"/>
      <c r="H125" s="18">
        <f t="shared" si="20"/>
        <v>5000578.1026840629</v>
      </c>
      <c r="J125" s="16">
        <f t="shared" si="16"/>
        <v>49341</v>
      </c>
      <c r="K125" s="17">
        <f t="shared" si="23"/>
        <v>109</v>
      </c>
      <c r="L125" s="18">
        <f t="shared" si="17"/>
        <v>39951.053270918383</v>
      </c>
      <c r="M125" s="18">
        <f t="shared" si="18"/>
        <v>31484.21597052252</v>
      </c>
      <c r="N125" s="18">
        <f t="shared" si="19"/>
        <v>8466.8373003958623</v>
      </c>
      <c r="O125" s="19"/>
      <c r="P125" s="18">
        <f t="shared" si="21"/>
        <v>5321275.9386798628</v>
      </c>
    </row>
    <row r="126" spans="2:16">
      <c r="B126" s="16">
        <f t="shared" si="12"/>
        <v>49369</v>
      </c>
      <c r="C126" s="17">
        <f t="shared" si="22"/>
        <v>110</v>
      </c>
      <c r="D126" s="18">
        <f t="shared" si="13"/>
        <v>29939.343006359486</v>
      </c>
      <c r="E126" s="18">
        <f t="shared" si="14"/>
        <v>18710.215978360382</v>
      </c>
      <c r="F126" s="18">
        <f t="shared" si="15"/>
        <v>11229.127027999104</v>
      </c>
      <c r="G126" s="19"/>
      <c r="H126" s="18">
        <f t="shared" si="20"/>
        <v>4989390.9275627686</v>
      </c>
      <c r="J126" s="16">
        <f t="shared" si="16"/>
        <v>49369</v>
      </c>
      <c r="K126" s="17">
        <f t="shared" si="23"/>
        <v>110</v>
      </c>
      <c r="L126" s="18">
        <f t="shared" si="17"/>
        <v>39951.053270918383</v>
      </c>
      <c r="M126" s="18">
        <f t="shared" si="18"/>
        <v>31434.120516495179</v>
      </c>
      <c r="N126" s="18">
        <f t="shared" si="19"/>
        <v>8516.9327544232037</v>
      </c>
      <c r="O126" s="19"/>
      <c r="P126" s="18">
        <f t="shared" si="21"/>
        <v>5312809.1013794672</v>
      </c>
    </row>
    <row r="127" spans="2:16">
      <c r="B127" s="16">
        <f t="shared" si="12"/>
        <v>49400</v>
      </c>
      <c r="C127" s="17">
        <f t="shared" si="22"/>
        <v>111</v>
      </c>
      <c r="D127" s="18">
        <f t="shared" si="13"/>
        <v>29939.343006359486</v>
      </c>
      <c r="E127" s="18">
        <f t="shared" si="14"/>
        <v>18668.106752005388</v>
      </c>
      <c r="F127" s="18">
        <f t="shared" si="15"/>
        <v>11271.236254354098</v>
      </c>
      <c r="G127" s="19"/>
      <c r="H127" s="18">
        <f t="shared" si="20"/>
        <v>4978161.8005347699</v>
      </c>
      <c r="J127" s="16">
        <f t="shared" si="16"/>
        <v>49400</v>
      </c>
      <c r="K127" s="17">
        <f t="shared" si="23"/>
        <v>111</v>
      </c>
      <c r="L127" s="18">
        <f t="shared" si="17"/>
        <v>39951.053270918383</v>
      </c>
      <c r="M127" s="18">
        <f t="shared" si="18"/>
        <v>31383.72866436484</v>
      </c>
      <c r="N127" s="18">
        <f t="shared" si="19"/>
        <v>8567.3246065535423</v>
      </c>
      <c r="O127" s="19"/>
      <c r="P127" s="18">
        <f t="shared" si="21"/>
        <v>5304292.1686250437</v>
      </c>
    </row>
    <row r="128" spans="2:16">
      <c r="B128" s="16">
        <f t="shared" si="12"/>
        <v>49430</v>
      </c>
      <c r="C128" s="17">
        <f t="shared" si="22"/>
        <v>112</v>
      </c>
      <c r="D128" s="18">
        <f t="shared" si="13"/>
        <v>29939.343006359486</v>
      </c>
      <c r="E128" s="18">
        <f t="shared" si="14"/>
        <v>18625.839616051559</v>
      </c>
      <c r="F128" s="18">
        <f t="shared" si="15"/>
        <v>11313.503390307927</v>
      </c>
      <c r="G128" s="19"/>
      <c r="H128" s="18">
        <f t="shared" si="20"/>
        <v>4966890.5642804159</v>
      </c>
      <c r="J128" s="16">
        <f t="shared" si="16"/>
        <v>49430</v>
      </c>
      <c r="K128" s="17">
        <f t="shared" si="23"/>
        <v>112</v>
      </c>
      <c r="L128" s="18">
        <f t="shared" si="17"/>
        <v>39951.053270918383</v>
      </c>
      <c r="M128" s="18">
        <f t="shared" si="18"/>
        <v>31333.038660442733</v>
      </c>
      <c r="N128" s="18">
        <f t="shared" si="19"/>
        <v>8618.0146104756495</v>
      </c>
      <c r="O128" s="19"/>
      <c r="P128" s="18">
        <f t="shared" si="21"/>
        <v>5295724.8440184901</v>
      </c>
    </row>
    <row r="129" spans="2:16">
      <c r="B129" s="16">
        <f t="shared" si="12"/>
        <v>49461</v>
      </c>
      <c r="C129" s="17">
        <f t="shared" si="22"/>
        <v>113</v>
      </c>
      <c r="D129" s="18">
        <f t="shared" si="13"/>
        <v>29939.343006359486</v>
      </c>
      <c r="E129" s="18">
        <f t="shared" si="14"/>
        <v>18583.413978337907</v>
      </c>
      <c r="F129" s="18">
        <f t="shared" si="15"/>
        <v>11355.929028021579</v>
      </c>
      <c r="G129" s="19"/>
      <c r="H129" s="18">
        <f t="shared" si="20"/>
        <v>4955577.0608901083</v>
      </c>
      <c r="J129" s="16">
        <f t="shared" si="16"/>
        <v>49461</v>
      </c>
      <c r="K129" s="17">
        <f t="shared" si="23"/>
        <v>113</v>
      </c>
      <c r="L129" s="18">
        <f t="shared" si="17"/>
        <v>39951.053270918383</v>
      </c>
      <c r="M129" s="18">
        <f t="shared" si="18"/>
        <v>31282.048740664082</v>
      </c>
      <c r="N129" s="18">
        <f t="shared" si="19"/>
        <v>8669.0045302543003</v>
      </c>
      <c r="O129" s="19"/>
      <c r="P129" s="18">
        <f t="shared" si="21"/>
        <v>5287106.8294080142</v>
      </c>
    </row>
    <row r="130" spans="2:16">
      <c r="B130" s="16">
        <f t="shared" si="12"/>
        <v>49491</v>
      </c>
      <c r="C130" s="17">
        <f t="shared" si="22"/>
        <v>114</v>
      </c>
      <c r="D130" s="18">
        <f t="shared" si="13"/>
        <v>29939.343006359486</v>
      </c>
      <c r="E130" s="18">
        <f t="shared" si="14"/>
        <v>18540.829244482826</v>
      </c>
      <c r="F130" s="18">
        <f t="shared" si="15"/>
        <v>11398.51376187666</v>
      </c>
      <c r="G130" s="19"/>
      <c r="H130" s="18">
        <f t="shared" si="20"/>
        <v>4944221.1318620872</v>
      </c>
      <c r="J130" s="16">
        <f t="shared" si="16"/>
        <v>49491</v>
      </c>
      <c r="K130" s="17">
        <f t="shared" si="23"/>
        <v>114</v>
      </c>
      <c r="L130" s="18">
        <f t="shared" si="17"/>
        <v>39951.053270918383</v>
      </c>
      <c r="M130" s="18">
        <f t="shared" si="18"/>
        <v>31230.757130526741</v>
      </c>
      <c r="N130" s="18">
        <f t="shared" si="19"/>
        <v>8720.2961403916415</v>
      </c>
      <c r="O130" s="19"/>
      <c r="P130" s="18">
        <f t="shared" si="21"/>
        <v>5278437.8248777594</v>
      </c>
    </row>
    <row r="131" spans="2:16">
      <c r="B131" s="16">
        <f t="shared" si="12"/>
        <v>49522</v>
      </c>
      <c r="C131" s="17">
        <f t="shared" si="22"/>
        <v>115</v>
      </c>
      <c r="D131" s="18">
        <f t="shared" si="13"/>
        <v>29939.343006359486</v>
      </c>
      <c r="E131" s="18">
        <f t="shared" si="14"/>
        <v>18498.084817875788</v>
      </c>
      <c r="F131" s="18">
        <f t="shared" si="15"/>
        <v>11441.258188483698</v>
      </c>
      <c r="G131" s="19"/>
      <c r="H131" s="18">
        <f t="shared" si="20"/>
        <v>4932822.6181002101</v>
      </c>
      <c r="J131" s="16">
        <f t="shared" si="16"/>
        <v>49522</v>
      </c>
      <c r="K131" s="17">
        <f t="shared" si="23"/>
        <v>115</v>
      </c>
      <c r="L131" s="18">
        <f t="shared" si="17"/>
        <v>39951.053270918383</v>
      </c>
      <c r="M131" s="18">
        <f t="shared" si="18"/>
        <v>31179.162045029425</v>
      </c>
      <c r="N131" s="18">
        <f t="shared" si="19"/>
        <v>8771.8912258889577</v>
      </c>
      <c r="O131" s="19"/>
      <c r="P131" s="18">
        <f t="shared" si="21"/>
        <v>5269717.5287373681</v>
      </c>
    </row>
    <row r="132" spans="2:16">
      <c r="B132" s="16">
        <f t="shared" si="12"/>
        <v>49553</v>
      </c>
      <c r="C132" s="17">
        <f t="shared" si="22"/>
        <v>116</v>
      </c>
      <c r="D132" s="18">
        <f t="shared" si="13"/>
        <v>29939.343006359486</v>
      </c>
      <c r="E132" s="18">
        <f t="shared" si="14"/>
        <v>18455.180099668974</v>
      </c>
      <c r="F132" s="18">
        <f t="shared" si="15"/>
        <v>11484.162906690512</v>
      </c>
      <c r="G132" s="19"/>
      <c r="H132" s="18">
        <f t="shared" si="20"/>
        <v>4921381.3599117268</v>
      </c>
      <c r="J132" s="16">
        <f t="shared" si="16"/>
        <v>49553</v>
      </c>
      <c r="K132" s="17">
        <f t="shared" si="23"/>
        <v>116</v>
      </c>
      <c r="L132" s="18">
        <f t="shared" si="17"/>
        <v>39951.053270918383</v>
      </c>
      <c r="M132" s="18">
        <f t="shared" si="18"/>
        <v>31127.261688609582</v>
      </c>
      <c r="N132" s="18">
        <f t="shared" si="19"/>
        <v>8823.7915823088006</v>
      </c>
      <c r="O132" s="19"/>
      <c r="P132" s="18">
        <f t="shared" si="21"/>
        <v>5260945.6375114787</v>
      </c>
    </row>
    <row r="133" spans="2:16">
      <c r="B133" s="16">
        <f t="shared" si="12"/>
        <v>49583</v>
      </c>
      <c r="C133" s="17">
        <f t="shared" si="22"/>
        <v>117</v>
      </c>
      <c r="D133" s="18">
        <f t="shared" si="13"/>
        <v>29939.343006359486</v>
      </c>
      <c r="E133" s="18">
        <f t="shared" si="14"/>
        <v>18412.114488768886</v>
      </c>
      <c r="F133" s="18">
        <f t="shared" si="15"/>
        <v>11527.2285175906</v>
      </c>
      <c r="G133" s="19"/>
      <c r="H133" s="18">
        <f t="shared" si="20"/>
        <v>4909897.1970050363</v>
      </c>
      <c r="J133" s="16">
        <f t="shared" si="16"/>
        <v>49583</v>
      </c>
      <c r="K133" s="17">
        <f t="shared" si="23"/>
        <v>117</v>
      </c>
      <c r="L133" s="18">
        <f t="shared" si="17"/>
        <v>39951.053270918383</v>
      </c>
      <c r="M133" s="18">
        <f t="shared" si="18"/>
        <v>31075.054255080922</v>
      </c>
      <c r="N133" s="18">
        <f t="shared" si="19"/>
        <v>8875.9990158374603</v>
      </c>
      <c r="O133" s="19"/>
      <c r="P133" s="18">
        <f t="shared" si="21"/>
        <v>5252121.84592917</v>
      </c>
    </row>
    <row r="134" spans="2:16">
      <c r="B134" s="16">
        <f t="shared" si="12"/>
        <v>49614</v>
      </c>
      <c r="C134" s="17">
        <f t="shared" si="22"/>
        <v>118</v>
      </c>
      <c r="D134" s="18">
        <f t="shared" si="13"/>
        <v>29939.343006359486</v>
      </c>
      <c r="E134" s="18">
        <f t="shared" si="14"/>
        <v>18368.887381827921</v>
      </c>
      <c r="F134" s="18">
        <f t="shared" si="15"/>
        <v>11570.455624531565</v>
      </c>
      <c r="G134" s="19"/>
      <c r="H134" s="18">
        <f t="shared" si="20"/>
        <v>4898369.9684874453</v>
      </c>
      <c r="J134" s="16">
        <f t="shared" si="16"/>
        <v>49614</v>
      </c>
      <c r="K134" s="17">
        <f t="shared" si="23"/>
        <v>118</v>
      </c>
      <c r="L134" s="18">
        <f t="shared" si="17"/>
        <v>39951.053270918383</v>
      </c>
      <c r="M134" s="18">
        <f t="shared" si="18"/>
        <v>31022.537927570545</v>
      </c>
      <c r="N134" s="18">
        <f t="shared" si="19"/>
        <v>8928.5153433478372</v>
      </c>
      <c r="O134" s="19"/>
      <c r="P134" s="18">
        <f t="shared" si="21"/>
        <v>5243245.8469133321</v>
      </c>
    </row>
    <row r="135" spans="2:16">
      <c r="B135" s="16">
        <f t="shared" si="12"/>
        <v>49644</v>
      </c>
      <c r="C135" s="17">
        <f t="shared" si="22"/>
        <v>119</v>
      </c>
      <c r="D135" s="18">
        <f t="shared" si="13"/>
        <v>29939.343006359486</v>
      </c>
      <c r="E135" s="18">
        <f t="shared" si="14"/>
        <v>18325.498173235923</v>
      </c>
      <c r="F135" s="18">
        <f t="shared" si="15"/>
        <v>11613.844833123563</v>
      </c>
      <c r="G135" s="19"/>
      <c r="H135" s="18">
        <f t="shared" si="20"/>
        <v>4886799.5128629133</v>
      </c>
      <c r="J135" s="16">
        <f t="shared" si="16"/>
        <v>49644</v>
      </c>
      <c r="K135" s="17">
        <f t="shared" si="23"/>
        <v>119</v>
      </c>
      <c r="L135" s="18">
        <f t="shared" si="17"/>
        <v>39951.053270918383</v>
      </c>
      <c r="M135" s="18">
        <f t="shared" si="18"/>
        <v>30969.710878455742</v>
      </c>
      <c r="N135" s="18">
        <f t="shared" si="19"/>
        <v>8981.3423924626404</v>
      </c>
      <c r="O135" s="19"/>
      <c r="P135" s="18">
        <f t="shared" si="21"/>
        <v>5234317.3315699846</v>
      </c>
    </row>
    <row r="136" spans="2:16">
      <c r="B136" s="16">
        <f t="shared" si="12"/>
        <v>49675</v>
      </c>
      <c r="C136" s="17">
        <f t="shared" si="22"/>
        <v>120</v>
      </c>
      <c r="D136" s="18">
        <f t="shared" si="13"/>
        <v>29939.343006359486</v>
      </c>
      <c r="E136" s="18">
        <f t="shared" si="14"/>
        <v>18281.94625511171</v>
      </c>
      <c r="F136" s="18">
        <f t="shared" si="15"/>
        <v>11657.396751247776</v>
      </c>
      <c r="G136" s="19"/>
      <c r="H136" s="18">
        <f t="shared" si="20"/>
        <v>4875185.6680297898</v>
      </c>
      <c r="J136" s="16">
        <f t="shared" si="16"/>
        <v>49675</v>
      </c>
      <c r="K136" s="17">
        <f t="shared" si="23"/>
        <v>120</v>
      </c>
      <c r="L136" s="18">
        <f t="shared" si="17"/>
        <v>39951.053270918383</v>
      </c>
      <c r="M136" s="18">
        <f t="shared" si="18"/>
        <v>30916.571269300337</v>
      </c>
      <c r="N136" s="18">
        <f t="shared" si="19"/>
        <v>9034.4820016180456</v>
      </c>
      <c r="O136" s="19"/>
      <c r="P136" s="18">
        <f t="shared" si="21"/>
        <v>5225335.9891775222</v>
      </c>
    </row>
    <row r="137" spans="2:16">
      <c r="B137" s="16">
        <f t="shared" si="12"/>
        <v>49706</v>
      </c>
      <c r="C137" s="17">
        <f t="shared" si="22"/>
        <v>121</v>
      </c>
      <c r="D137" s="18">
        <f t="shared" si="13"/>
        <v>29939.343006359486</v>
      </c>
      <c r="E137" s="18">
        <f t="shared" si="14"/>
        <v>18238.231017294533</v>
      </c>
      <c r="F137" s="18">
        <f t="shared" si="15"/>
        <v>11701.111989064953</v>
      </c>
      <c r="G137" s="19"/>
      <c r="H137" s="18">
        <f t="shared" si="20"/>
        <v>4863528.2712785425</v>
      </c>
      <c r="J137" s="16">
        <f t="shared" si="16"/>
        <v>49706</v>
      </c>
      <c r="K137" s="17">
        <f t="shared" si="23"/>
        <v>121</v>
      </c>
      <c r="L137" s="18">
        <f t="shared" si="17"/>
        <v>39951.053270918383</v>
      </c>
      <c r="M137" s="18">
        <f t="shared" si="18"/>
        <v>30863.117250790761</v>
      </c>
      <c r="N137" s="18">
        <f t="shared" si="19"/>
        <v>9087.9360201276213</v>
      </c>
      <c r="O137" s="19"/>
      <c r="P137" s="18">
        <f t="shared" si="21"/>
        <v>5216301.5071759038</v>
      </c>
    </row>
    <row r="138" spans="2:16">
      <c r="B138" s="16">
        <f t="shared" si="12"/>
        <v>49735</v>
      </c>
      <c r="C138" s="17">
        <f t="shared" si="22"/>
        <v>122</v>
      </c>
      <c r="D138" s="18">
        <f t="shared" si="13"/>
        <v>29939.343006359486</v>
      </c>
      <c r="E138" s="18">
        <f t="shared" si="14"/>
        <v>18194.35184733554</v>
      </c>
      <c r="F138" s="18">
        <f t="shared" si="15"/>
        <v>11744.991159023946</v>
      </c>
      <c r="G138" s="19"/>
      <c r="H138" s="18">
        <f t="shared" si="20"/>
        <v>4851827.1592894774</v>
      </c>
      <c r="J138" s="16">
        <f t="shared" si="16"/>
        <v>49735</v>
      </c>
      <c r="K138" s="17">
        <f t="shared" si="23"/>
        <v>122</v>
      </c>
      <c r="L138" s="18">
        <f t="shared" si="17"/>
        <v>39951.053270918383</v>
      </c>
      <c r="M138" s="18">
        <f t="shared" si="18"/>
        <v>30809.346962671676</v>
      </c>
      <c r="N138" s="18">
        <f t="shared" si="19"/>
        <v>9141.7063082467066</v>
      </c>
      <c r="O138" s="19"/>
      <c r="P138" s="18">
        <f t="shared" si="21"/>
        <v>5207213.5711557763</v>
      </c>
    </row>
    <row r="139" spans="2:16">
      <c r="B139" s="16">
        <f t="shared" si="12"/>
        <v>49766</v>
      </c>
      <c r="C139" s="17">
        <f t="shared" si="22"/>
        <v>123</v>
      </c>
      <c r="D139" s="18">
        <f t="shared" si="13"/>
        <v>29939.343006359486</v>
      </c>
      <c r="E139" s="18">
        <f t="shared" si="14"/>
        <v>18150.3081304892</v>
      </c>
      <c r="F139" s="18">
        <f t="shared" si="15"/>
        <v>11789.034875870286</v>
      </c>
      <c r="G139" s="19"/>
      <c r="H139" s="18">
        <f t="shared" si="20"/>
        <v>4840082.1681304537</v>
      </c>
      <c r="J139" s="16">
        <f t="shared" si="16"/>
        <v>49766</v>
      </c>
      <c r="K139" s="17">
        <f t="shared" si="23"/>
        <v>123</v>
      </c>
      <c r="L139" s="18">
        <f t="shared" si="17"/>
        <v>39951.053270918383</v>
      </c>
      <c r="M139" s="18">
        <f t="shared" si="18"/>
        <v>30755.258533681215</v>
      </c>
      <c r="N139" s="18">
        <f t="shared" si="19"/>
        <v>9195.7947372371673</v>
      </c>
      <c r="O139" s="19"/>
      <c r="P139" s="18">
        <f t="shared" si="21"/>
        <v>5198071.8648475297</v>
      </c>
    </row>
    <row r="140" spans="2:16">
      <c r="B140" s="16">
        <f t="shared" si="12"/>
        <v>49796</v>
      </c>
      <c r="C140" s="17">
        <f t="shared" si="22"/>
        <v>124</v>
      </c>
      <c r="D140" s="18">
        <f t="shared" si="13"/>
        <v>29939.343006359486</v>
      </c>
      <c r="E140" s="18">
        <f t="shared" si="14"/>
        <v>18106.099249704686</v>
      </c>
      <c r="F140" s="18">
        <f t="shared" si="15"/>
        <v>11833.2437566548</v>
      </c>
      <c r="G140" s="19"/>
      <c r="H140" s="18">
        <f t="shared" si="20"/>
        <v>4828293.133254583</v>
      </c>
      <c r="J140" s="16">
        <f t="shared" si="16"/>
        <v>49796</v>
      </c>
      <c r="K140" s="17">
        <f t="shared" si="23"/>
        <v>124</v>
      </c>
      <c r="L140" s="18">
        <f t="shared" si="17"/>
        <v>39951.053270918383</v>
      </c>
      <c r="M140" s="18">
        <f t="shared" si="18"/>
        <v>30700.850081485893</v>
      </c>
      <c r="N140" s="18">
        <f t="shared" si="19"/>
        <v>9250.20318943249</v>
      </c>
      <c r="O140" s="19"/>
      <c r="P140" s="18">
        <f t="shared" si="21"/>
        <v>5188876.0701102922</v>
      </c>
    </row>
    <row r="141" spans="2:16">
      <c r="B141" s="16">
        <f t="shared" si="12"/>
        <v>49827</v>
      </c>
      <c r="C141" s="17">
        <f t="shared" si="22"/>
        <v>125</v>
      </c>
      <c r="D141" s="18">
        <f t="shared" si="13"/>
        <v>29939.343006359486</v>
      </c>
      <c r="E141" s="18">
        <f t="shared" si="14"/>
        <v>18061.72458561723</v>
      </c>
      <c r="F141" s="18">
        <f t="shared" si="15"/>
        <v>11877.618420742256</v>
      </c>
      <c r="G141" s="19"/>
      <c r="H141" s="18">
        <f t="shared" si="20"/>
        <v>4816459.8894979283</v>
      </c>
      <c r="J141" s="16">
        <f t="shared" si="16"/>
        <v>49827</v>
      </c>
      <c r="K141" s="17">
        <f t="shared" si="23"/>
        <v>125</v>
      </c>
      <c r="L141" s="18">
        <f t="shared" si="17"/>
        <v>39951.053270918383</v>
      </c>
      <c r="M141" s="18">
        <f t="shared" si="18"/>
        <v>30646.119712615084</v>
      </c>
      <c r="N141" s="18">
        <f t="shared" si="19"/>
        <v>9304.9335583032989</v>
      </c>
      <c r="O141" s="19"/>
      <c r="P141" s="18">
        <f t="shared" si="21"/>
        <v>5179625.8669208596</v>
      </c>
    </row>
    <row r="142" spans="2:16">
      <c r="B142" s="16">
        <f t="shared" si="12"/>
        <v>49857</v>
      </c>
      <c r="C142" s="17">
        <f t="shared" si="22"/>
        <v>126</v>
      </c>
      <c r="D142" s="18">
        <f t="shared" si="13"/>
        <v>29939.343006359486</v>
      </c>
      <c r="E142" s="18">
        <f t="shared" si="14"/>
        <v>18017.183516539448</v>
      </c>
      <c r="F142" s="18">
        <f t="shared" si="15"/>
        <v>11922.159489820038</v>
      </c>
      <c r="G142" s="19"/>
      <c r="H142" s="18">
        <f t="shared" si="20"/>
        <v>4804582.2710771859</v>
      </c>
      <c r="J142" s="16">
        <f t="shared" si="16"/>
        <v>49857</v>
      </c>
      <c r="K142" s="17">
        <f t="shared" si="23"/>
        <v>126</v>
      </c>
      <c r="L142" s="18">
        <f t="shared" si="17"/>
        <v>39951.053270918383</v>
      </c>
      <c r="M142" s="18">
        <f t="shared" si="18"/>
        <v>30591.065522395125</v>
      </c>
      <c r="N142" s="18">
        <f t="shared" si="19"/>
        <v>9359.9877485232573</v>
      </c>
      <c r="O142" s="19"/>
      <c r="P142" s="18">
        <f t="shared" si="21"/>
        <v>5170320.9333625566</v>
      </c>
    </row>
    <row r="143" spans="2:16">
      <c r="B143" s="16">
        <f t="shared" si="12"/>
        <v>49888</v>
      </c>
      <c r="C143" s="17">
        <f t="shared" si="22"/>
        <v>127</v>
      </c>
      <c r="D143" s="18">
        <f t="shared" si="13"/>
        <v>29939.343006359486</v>
      </c>
      <c r="E143" s="18">
        <f t="shared" si="14"/>
        <v>17972.475418452621</v>
      </c>
      <c r="F143" s="18">
        <f t="shared" si="15"/>
        <v>11966.867587906865</v>
      </c>
      <c r="G143" s="19"/>
      <c r="H143" s="18">
        <f t="shared" si="20"/>
        <v>4792660.1115873661</v>
      </c>
      <c r="J143" s="16">
        <f t="shared" si="16"/>
        <v>49888</v>
      </c>
      <c r="K143" s="17">
        <f t="shared" si="23"/>
        <v>127</v>
      </c>
      <c r="L143" s="18">
        <f t="shared" si="17"/>
        <v>39951.053270918383</v>
      </c>
      <c r="M143" s="18">
        <f t="shared" si="18"/>
        <v>30535.685594883031</v>
      </c>
      <c r="N143" s="18">
        <f t="shared" si="19"/>
        <v>9415.3676760353519</v>
      </c>
      <c r="O143" s="19"/>
      <c r="P143" s="18">
        <f t="shared" si="21"/>
        <v>5160960.9456140334</v>
      </c>
    </row>
    <row r="144" spans="2:16">
      <c r="B144" s="16">
        <f t="shared" ref="B144:B207" si="24">EDATE($E$12,C144)</f>
        <v>49919</v>
      </c>
      <c r="C144" s="17">
        <f t="shared" si="22"/>
        <v>128</v>
      </c>
      <c r="D144" s="18">
        <f t="shared" ref="D144:D207" si="25">+IF($E$8&lt;H144+(H144*($E$3/$E$6)),$E$8,H144+(H144*($E$3/$E$6)))</f>
        <v>29939.343006359486</v>
      </c>
      <c r="E144" s="18">
        <f t="shared" ref="E144:E207" si="26">H144*($E$3/$E$6)</f>
        <v>17927.599664997972</v>
      </c>
      <c r="F144" s="18">
        <f t="shared" ref="F144:F207" si="27">D144-E144</f>
        <v>12011.743341361514</v>
      </c>
      <c r="G144" s="19"/>
      <c r="H144" s="18">
        <f t="shared" si="20"/>
        <v>4780693.2439994588</v>
      </c>
      <c r="J144" s="16">
        <f t="shared" ref="J144:J207" si="28">EDATE($M$12,K144)</f>
        <v>49919</v>
      </c>
      <c r="K144" s="17">
        <f t="shared" si="23"/>
        <v>128</v>
      </c>
      <c r="L144" s="18">
        <f t="shared" ref="L144:L207" si="29">+IF($M$8&lt;P144+(P144*($M$3/$M$6)),$M$8,P144+(P144*($M$3/$M$6)))</f>
        <v>39951.053270918383</v>
      </c>
      <c r="M144" s="18">
        <f t="shared" ref="M144:M207" si="30">P144*($M$3/$M$6)</f>
        <v>30479.97800279982</v>
      </c>
      <c r="N144" s="18">
        <f t="shared" ref="N144:N207" si="31">L144-M144</f>
        <v>9471.0752681185622</v>
      </c>
      <c r="O144" s="19"/>
      <c r="P144" s="18">
        <f t="shared" si="21"/>
        <v>5151545.5779379979</v>
      </c>
    </row>
    <row r="145" spans="2:16">
      <c r="B145" s="16">
        <f t="shared" si="24"/>
        <v>49949</v>
      </c>
      <c r="C145" s="17">
        <f t="shared" si="22"/>
        <v>129</v>
      </c>
      <c r="D145" s="18">
        <f t="shared" si="25"/>
        <v>29939.343006359486</v>
      </c>
      <c r="E145" s="18">
        <f t="shared" si="26"/>
        <v>17882.555627467864</v>
      </c>
      <c r="F145" s="18">
        <f t="shared" si="27"/>
        <v>12056.787378891622</v>
      </c>
      <c r="G145" s="19"/>
      <c r="H145" s="18">
        <f t="shared" ref="H145:H208" si="32">H144-F144-G144</f>
        <v>4768681.5006580977</v>
      </c>
      <c r="J145" s="16">
        <f t="shared" si="28"/>
        <v>49949</v>
      </c>
      <c r="K145" s="17">
        <f t="shared" si="23"/>
        <v>129</v>
      </c>
      <c r="L145" s="18">
        <f t="shared" si="29"/>
        <v>39951.053270918383</v>
      </c>
      <c r="M145" s="18">
        <f t="shared" si="30"/>
        <v>30423.940807463452</v>
      </c>
      <c r="N145" s="18">
        <f t="shared" si="31"/>
        <v>9527.1124634549305</v>
      </c>
      <c r="O145" s="19"/>
      <c r="P145" s="18">
        <f t="shared" ref="P145:P208" si="33">P144-N144-O144</f>
        <v>5142074.5026698792</v>
      </c>
    </row>
    <row r="146" spans="2:16">
      <c r="B146" s="16">
        <f t="shared" si="24"/>
        <v>49980</v>
      </c>
      <c r="C146" s="17">
        <f t="shared" ref="C146:C209" si="34">+C145+1</f>
        <v>130</v>
      </c>
      <c r="D146" s="18">
        <f t="shared" si="25"/>
        <v>29939.343006359486</v>
      </c>
      <c r="E146" s="18">
        <f t="shared" si="26"/>
        <v>17837.342674797022</v>
      </c>
      <c r="F146" s="18">
        <f t="shared" si="27"/>
        <v>12102.000331562464</v>
      </c>
      <c r="G146" s="19"/>
      <c r="H146" s="18">
        <f t="shared" si="32"/>
        <v>4756624.7132792063</v>
      </c>
      <c r="J146" s="16">
        <f t="shared" si="28"/>
        <v>49980</v>
      </c>
      <c r="K146" s="17">
        <f t="shared" ref="K146:K209" si="35">+K145+1</f>
        <v>130</v>
      </c>
      <c r="L146" s="18">
        <f t="shared" si="29"/>
        <v>39951.053270918383</v>
      </c>
      <c r="M146" s="18">
        <f t="shared" si="30"/>
        <v>30367.572058721344</v>
      </c>
      <c r="N146" s="18">
        <f t="shared" si="31"/>
        <v>9583.481212197039</v>
      </c>
      <c r="O146" s="19"/>
      <c r="P146" s="18">
        <f t="shared" si="33"/>
        <v>5132547.3902064245</v>
      </c>
    </row>
    <row r="147" spans="2:16">
      <c r="B147" s="16">
        <f t="shared" si="24"/>
        <v>50010</v>
      </c>
      <c r="C147" s="17">
        <f t="shared" si="34"/>
        <v>131</v>
      </c>
      <c r="D147" s="18">
        <f t="shared" si="25"/>
        <v>29939.343006359486</v>
      </c>
      <c r="E147" s="18">
        <f t="shared" si="26"/>
        <v>17791.960173553667</v>
      </c>
      <c r="F147" s="18">
        <f t="shared" si="27"/>
        <v>12147.382832805819</v>
      </c>
      <c r="G147" s="19"/>
      <c r="H147" s="18">
        <f t="shared" si="32"/>
        <v>4744522.7129476443</v>
      </c>
      <c r="J147" s="16">
        <f t="shared" si="28"/>
        <v>50010</v>
      </c>
      <c r="K147" s="17">
        <f t="shared" si="35"/>
        <v>131</v>
      </c>
      <c r="L147" s="18">
        <f t="shared" si="29"/>
        <v>39951.053270918383</v>
      </c>
      <c r="M147" s="18">
        <f t="shared" si="30"/>
        <v>30310.869794882514</v>
      </c>
      <c r="N147" s="18">
        <f t="shared" si="31"/>
        <v>9640.1834760358688</v>
      </c>
      <c r="O147" s="19"/>
      <c r="P147" s="18">
        <f t="shared" si="33"/>
        <v>5122963.9089942276</v>
      </c>
    </row>
    <row r="148" spans="2:16">
      <c r="B148" s="16">
        <f t="shared" si="24"/>
        <v>50041</v>
      </c>
      <c r="C148" s="17">
        <f t="shared" si="34"/>
        <v>132</v>
      </c>
      <c r="D148" s="18">
        <f t="shared" si="25"/>
        <v>29939.343006359486</v>
      </c>
      <c r="E148" s="18">
        <f t="shared" si="26"/>
        <v>17746.407487930643</v>
      </c>
      <c r="F148" s="18">
        <f t="shared" si="27"/>
        <v>12192.935518428843</v>
      </c>
      <c r="G148" s="19"/>
      <c r="H148" s="18">
        <f t="shared" si="32"/>
        <v>4732375.3301148387</v>
      </c>
      <c r="J148" s="16">
        <f t="shared" si="28"/>
        <v>50041</v>
      </c>
      <c r="K148" s="17">
        <f t="shared" si="35"/>
        <v>132</v>
      </c>
      <c r="L148" s="18">
        <f t="shared" si="29"/>
        <v>39951.053270918383</v>
      </c>
      <c r="M148" s="18">
        <f t="shared" si="30"/>
        <v>30253.832042649301</v>
      </c>
      <c r="N148" s="18">
        <f t="shared" si="31"/>
        <v>9697.2212282690816</v>
      </c>
      <c r="O148" s="19"/>
      <c r="P148" s="18">
        <f t="shared" si="33"/>
        <v>5113323.7255181922</v>
      </c>
    </row>
    <row r="149" spans="2:16">
      <c r="B149" s="16">
        <f t="shared" si="24"/>
        <v>50072</v>
      </c>
      <c r="C149" s="17">
        <f t="shared" si="34"/>
        <v>133</v>
      </c>
      <c r="D149" s="18">
        <f t="shared" si="25"/>
        <v>29939.343006359486</v>
      </c>
      <c r="E149" s="18">
        <f t="shared" si="26"/>
        <v>17700.683979736536</v>
      </c>
      <c r="F149" s="18">
        <f t="shared" si="27"/>
        <v>12238.65902662295</v>
      </c>
      <c r="G149" s="19"/>
      <c r="H149" s="18">
        <f t="shared" si="32"/>
        <v>4720182.39459641</v>
      </c>
      <c r="J149" s="16">
        <f t="shared" si="28"/>
        <v>50072</v>
      </c>
      <c r="K149" s="17">
        <f t="shared" si="35"/>
        <v>133</v>
      </c>
      <c r="L149" s="18">
        <f t="shared" si="29"/>
        <v>39951.053270918383</v>
      </c>
      <c r="M149" s="18">
        <f t="shared" si="30"/>
        <v>30196.456817048711</v>
      </c>
      <c r="N149" s="18">
        <f t="shared" si="31"/>
        <v>9754.5964538696717</v>
      </c>
      <c r="O149" s="19"/>
      <c r="P149" s="18">
        <f t="shared" si="33"/>
        <v>5103626.5042899232</v>
      </c>
    </row>
    <row r="150" spans="2:16">
      <c r="B150" s="16">
        <f t="shared" si="24"/>
        <v>50100</v>
      </c>
      <c r="C150" s="17">
        <f t="shared" si="34"/>
        <v>134</v>
      </c>
      <c r="D150" s="18">
        <f t="shared" si="25"/>
        <v>29939.343006359486</v>
      </c>
      <c r="E150" s="18">
        <f t="shared" si="26"/>
        <v>17654.789008386702</v>
      </c>
      <c r="F150" s="18">
        <f t="shared" si="27"/>
        <v>12284.553997972784</v>
      </c>
      <c r="G150" s="19"/>
      <c r="H150" s="18">
        <f t="shared" si="32"/>
        <v>4707943.7355697872</v>
      </c>
      <c r="J150" s="16">
        <f t="shared" si="28"/>
        <v>50100</v>
      </c>
      <c r="K150" s="17">
        <f t="shared" si="35"/>
        <v>134</v>
      </c>
      <c r="L150" s="18">
        <f t="shared" si="29"/>
        <v>39951.053270918383</v>
      </c>
      <c r="M150" s="18">
        <f t="shared" si="30"/>
        <v>30138.742121363317</v>
      </c>
      <c r="N150" s="18">
        <f t="shared" si="31"/>
        <v>9812.3111495550656</v>
      </c>
      <c r="O150" s="19"/>
      <c r="P150" s="18">
        <f t="shared" si="33"/>
        <v>5093871.9078360535</v>
      </c>
    </row>
    <row r="151" spans="2:16">
      <c r="B151" s="16">
        <f t="shared" si="24"/>
        <v>50131</v>
      </c>
      <c r="C151" s="17">
        <f t="shared" si="34"/>
        <v>135</v>
      </c>
      <c r="D151" s="18">
        <f t="shared" si="25"/>
        <v>29939.343006359486</v>
      </c>
      <c r="E151" s="18">
        <f t="shared" si="26"/>
        <v>17608.721930894302</v>
      </c>
      <c r="F151" s="18">
        <f t="shared" si="27"/>
        <v>12330.621075465184</v>
      </c>
      <c r="G151" s="19"/>
      <c r="H151" s="18">
        <f t="shared" si="32"/>
        <v>4695659.1815718142</v>
      </c>
      <c r="J151" s="16">
        <f t="shared" si="28"/>
        <v>50131</v>
      </c>
      <c r="K151" s="17">
        <f t="shared" si="35"/>
        <v>135</v>
      </c>
      <c r="L151" s="18">
        <f t="shared" si="29"/>
        <v>39951.053270918383</v>
      </c>
      <c r="M151" s="18">
        <f t="shared" si="30"/>
        <v>30080.685947061782</v>
      </c>
      <c r="N151" s="18">
        <f t="shared" si="31"/>
        <v>9870.3673238566007</v>
      </c>
      <c r="O151" s="19"/>
      <c r="P151" s="18">
        <f t="shared" si="33"/>
        <v>5084059.5966864983</v>
      </c>
    </row>
    <row r="152" spans="2:16">
      <c r="B152" s="16">
        <f t="shared" si="24"/>
        <v>50161</v>
      </c>
      <c r="C152" s="17">
        <f t="shared" si="34"/>
        <v>136</v>
      </c>
      <c r="D152" s="18">
        <f t="shared" si="25"/>
        <v>29939.343006359486</v>
      </c>
      <c r="E152" s="18">
        <f t="shared" si="26"/>
        <v>17562.482101861307</v>
      </c>
      <c r="F152" s="18">
        <f t="shared" si="27"/>
        <v>12376.860904498179</v>
      </c>
      <c r="G152" s="19"/>
      <c r="H152" s="18">
        <f t="shared" si="32"/>
        <v>4683328.5604963489</v>
      </c>
      <c r="J152" s="16">
        <f t="shared" si="28"/>
        <v>50161</v>
      </c>
      <c r="K152" s="17">
        <f t="shared" si="35"/>
        <v>136</v>
      </c>
      <c r="L152" s="18">
        <f t="shared" si="29"/>
        <v>39951.053270918383</v>
      </c>
      <c r="M152" s="18">
        <f t="shared" si="30"/>
        <v>30022.286273728962</v>
      </c>
      <c r="N152" s="18">
        <f t="shared" si="31"/>
        <v>9928.7669971894211</v>
      </c>
      <c r="O152" s="19"/>
      <c r="P152" s="18">
        <f t="shared" si="33"/>
        <v>5074189.2293626415</v>
      </c>
    </row>
    <row r="153" spans="2:16">
      <c r="B153" s="16">
        <f t="shared" si="24"/>
        <v>50192</v>
      </c>
      <c r="C153" s="17">
        <f t="shared" si="34"/>
        <v>137</v>
      </c>
      <c r="D153" s="18">
        <f t="shared" si="25"/>
        <v>29939.343006359486</v>
      </c>
      <c r="E153" s="18">
        <f t="shared" si="26"/>
        <v>17516.068873469441</v>
      </c>
      <c r="F153" s="18">
        <f t="shared" si="27"/>
        <v>12423.274132890045</v>
      </c>
      <c r="G153" s="19"/>
      <c r="H153" s="18">
        <f t="shared" si="32"/>
        <v>4670951.6995918509</v>
      </c>
      <c r="J153" s="16">
        <f t="shared" si="28"/>
        <v>50192</v>
      </c>
      <c r="K153" s="17">
        <f t="shared" si="35"/>
        <v>137</v>
      </c>
      <c r="L153" s="18">
        <f t="shared" si="29"/>
        <v>39951.053270918383</v>
      </c>
      <c r="M153" s="18">
        <f t="shared" si="30"/>
        <v>29963.54106899559</v>
      </c>
      <c r="N153" s="18">
        <f t="shared" si="31"/>
        <v>9987.5122019227929</v>
      </c>
      <c r="O153" s="19"/>
      <c r="P153" s="18">
        <f t="shared" si="33"/>
        <v>5064260.4623654522</v>
      </c>
    </row>
    <row r="154" spans="2:16">
      <c r="B154" s="16">
        <f t="shared" si="24"/>
        <v>50222</v>
      </c>
      <c r="C154" s="17">
        <f t="shared" si="34"/>
        <v>138</v>
      </c>
      <c r="D154" s="18">
        <f t="shared" si="25"/>
        <v>29939.343006359486</v>
      </c>
      <c r="E154" s="18">
        <f t="shared" si="26"/>
        <v>17469.481595471105</v>
      </c>
      <c r="F154" s="18">
        <f t="shared" si="27"/>
        <v>12469.861410888381</v>
      </c>
      <c r="G154" s="19"/>
      <c r="H154" s="18">
        <f t="shared" si="32"/>
        <v>4658528.4254589612</v>
      </c>
      <c r="J154" s="16">
        <f t="shared" si="28"/>
        <v>50222</v>
      </c>
      <c r="K154" s="17">
        <f t="shared" si="35"/>
        <v>138</v>
      </c>
      <c r="L154" s="18">
        <f t="shared" si="29"/>
        <v>39951.053270918383</v>
      </c>
      <c r="M154" s="18">
        <f t="shared" si="30"/>
        <v>29904.448288467545</v>
      </c>
      <c r="N154" s="18">
        <f t="shared" si="31"/>
        <v>10046.604982450837</v>
      </c>
      <c r="O154" s="19"/>
      <c r="P154" s="18">
        <f t="shared" si="33"/>
        <v>5054272.9501635293</v>
      </c>
    </row>
    <row r="155" spans="2:16">
      <c r="B155" s="16">
        <f t="shared" si="24"/>
        <v>50253</v>
      </c>
      <c r="C155" s="17">
        <f t="shared" si="34"/>
        <v>139</v>
      </c>
      <c r="D155" s="18">
        <f t="shared" si="25"/>
        <v>29939.343006359486</v>
      </c>
      <c r="E155" s="18">
        <f t="shared" si="26"/>
        <v>17422.719615180271</v>
      </c>
      <c r="F155" s="18">
        <f t="shared" si="27"/>
        <v>12516.623391179215</v>
      </c>
      <c r="G155" s="19"/>
      <c r="H155" s="18">
        <f t="shared" si="32"/>
        <v>4646058.5640480723</v>
      </c>
      <c r="J155" s="16">
        <f t="shared" si="28"/>
        <v>50253</v>
      </c>
      <c r="K155" s="17">
        <f t="shared" si="35"/>
        <v>139</v>
      </c>
      <c r="L155" s="18">
        <f t="shared" si="29"/>
        <v>39951.053270918383</v>
      </c>
      <c r="M155" s="18">
        <f t="shared" si="30"/>
        <v>29845.005875654715</v>
      </c>
      <c r="N155" s="18">
        <f t="shared" si="31"/>
        <v>10106.047395263668</v>
      </c>
      <c r="O155" s="19"/>
      <c r="P155" s="18">
        <f t="shared" si="33"/>
        <v>5044226.3451810787</v>
      </c>
    </row>
    <row r="156" spans="2:16">
      <c r="B156" s="16">
        <f t="shared" si="24"/>
        <v>50284</v>
      </c>
      <c r="C156" s="17">
        <f t="shared" si="34"/>
        <v>140</v>
      </c>
      <c r="D156" s="18">
        <f t="shared" si="25"/>
        <v>29939.343006359486</v>
      </c>
      <c r="E156" s="18">
        <f t="shared" si="26"/>
        <v>17375.78227746335</v>
      </c>
      <c r="F156" s="18">
        <f t="shared" si="27"/>
        <v>12563.560728896136</v>
      </c>
      <c r="G156" s="19"/>
      <c r="H156" s="18">
        <f t="shared" si="32"/>
        <v>4633541.940656893</v>
      </c>
      <c r="J156" s="16">
        <f t="shared" si="28"/>
        <v>50284</v>
      </c>
      <c r="K156" s="17">
        <f t="shared" si="35"/>
        <v>140</v>
      </c>
      <c r="L156" s="18">
        <f t="shared" si="29"/>
        <v>39951.053270918383</v>
      </c>
      <c r="M156" s="18">
        <f t="shared" si="30"/>
        <v>29785.211761899402</v>
      </c>
      <c r="N156" s="18">
        <f t="shared" si="31"/>
        <v>10165.841509018981</v>
      </c>
      <c r="O156" s="19"/>
      <c r="P156" s="18">
        <f t="shared" si="33"/>
        <v>5034120.2977858149</v>
      </c>
    </row>
    <row r="157" spans="2:16">
      <c r="B157" s="16">
        <f t="shared" si="24"/>
        <v>50314</v>
      </c>
      <c r="C157" s="17">
        <f t="shared" si="34"/>
        <v>141</v>
      </c>
      <c r="D157" s="18">
        <f t="shared" si="25"/>
        <v>29939.343006359486</v>
      </c>
      <c r="E157" s="18">
        <f t="shared" si="26"/>
        <v>17328.668924729987</v>
      </c>
      <c r="F157" s="18">
        <f t="shared" si="27"/>
        <v>12610.674081629499</v>
      </c>
      <c r="G157" s="19"/>
      <c r="H157" s="18">
        <f t="shared" si="32"/>
        <v>4620978.3799279965</v>
      </c>
      <c r="J157" s="16">
        <f t="shared" si="28"/>
        <v>50314</v>
      </c>
      <c r="K157" s="17">
        <f t="shared" si="35"/>
        <v>141</v>
      </c>
      <c r="L157" s="18">
        <f t="shared" si="29"/>
        <v>39951.053270918383</v>
      </c>
      <c r="M157" s="18">
        <f t="shared" si="30"/>
        <v>29725.063866304376</v>
      </c>
      <c r="N157" s="18">
        <f t="shared" si="31"/>
        <v>10225.989404614007</v>
      </c>
      <c r="O157" s="19"/>
      <c r="P157" s="18">
        <f t="shared" si="33"/>
        <v>5023954.4562767958</v>
      </c>
    </row>
    <row r="158" spans="2:16">
      <c r="B158" s="16">
        <f t="shared" si="24"/>
        <v>50345</v>
      </c>
      <c r="C158" s="17">
        <f t="shared" si="34"/>
        <v>142</v>
      </c>
      <c r="D158" s="18">
        <f t="shared" si="25"/>
        <v>29939.343006359486</v>
      </c>
      <c r="E158" s="18">
        <f t="shared" si="26"/>
        <v>17281.378896923878</v>
      </c>
      <c r="F158" s="18">
        <f t="shared" si="27"/>
        <v>12657.964109435608</v>
      </c>
      <c r="G158" s="19"/>
      <c r="H158" s="18">
        <f t="shared" si="32"/>
        <v>4608367.7058463674</v>
      </c>
      <c r="J158" s="16">
        <f t="shared" si="28"/>
        <v>50345</v>
      </c>
      <c r="K158" s="17">
        <f t="shared" si="35"/>
        <v>142</v>
      </c>
      <c r="L158" s="18">
        <f t="shared" si="29"/>
        <v>39951.053270918383</v>
      </c>
      <c r="M158" s="18">
        <f t="shared" si="30"/>
        <v>29664.560095660407</v>
      </c>
      <c r="N158" s="18">
        <f t="shared" si="31"/>
        <v>10286.493175257976</v>
      </c>
      <c r="O158" s="19"/>
      <c r="P158" s="18">
        <f t="shared" si="33"/>
        <v>5013728.4668721817</v>
      </c>
    </row>
    <row r="159" spans="2:16">
      <c r="B159" s="16">
        <f t="shared" si="24"/>
        <v>50375</v>
      </c>
      <c r="C159" s="17">
        <f t="shared" si="34"/>
        <v>143</v>
      </c>
      <c r="D159" s="18">
        <f t="shared" si="25"/>
        <v>29939.343006359486</v>
      </c>
      <c r="E159" s="18">
        <f t="shared" si="26"/>
        <v>17233.911531513495</v>
      </c>
      <c r="F159" s="18">
        <f t="shared" si="27"/>
        <v>12705.431474845991</v>
      </c>
      <c r="G159" s="19"/>
      <c r="H159" s="18">
        <f t="shared" si="32"/>
        <v>4595709.7417369317</v>
      </c>
      <c r="J159" s="16">
        <f t="shared" si="28"/>
        <v>50375</v>
      </c>
      <c r="K159" s="17">
        <f t="shared" si="35"/>
        <v>143</v>
      </c>
      <c r="L159" s="18">
        <f t="shared" si="29"/>
        <v>39951.053270918383</v>
      </c>
      <c r="M159" s="18">
        <f t="shared" si="30"/>
        <v>29603.698344373464</v>
      </c>
      <c r="N159" s="18">
        <f t="shared" si="31"/>
        <v>10347.354926544918</v>
      </c>
      <c r="O159" s="19"/>
      <c r="P159" s="18">
        <f t="shared" si="33"/>
        <v>5003441.9736969238</v>
      </c>
    </row>
    <row r="160" spans="2:16">
      <c r="B160" s="16">
        <f t="shared" si="24"/>
        <v>50406</v>
      </c>
      <c r="C160" s="17">
        <f t="shared" si="34"/>
        <v>144</v>
      </c>
      <c r="D160" s="18">
        <f t="shared" si="25"/>
        <v>29939.343006359486</v>
      </c>
      <c r="E160" s="18">
        <f t="shared" si="26"/>
        <v>17186.266163482822</v>
      </c>
      <c r="F160" s="18">
        <f t="shared" si="27"/>
        <v>12753.076842876664</v>
      </c>
      <c r="G160" s="19"/>
      <c r="H160" s="18">
        <f t="shared" si="32"/>
        <v>4583004.3102620859</v>
      </c>
      <c r="J160" s="16">
        <f t="shared" si="28"/>
        <v>50406</v>
      </c>
      <c r="K160" s="17">
        <f t="shared" si="35"/>
        <v>144</v>
      </c>
      <c r="L160" s="18">
        <f t="shared" si="29"/>
        <v>39951.053270918383</v>
      </c>
      <c r="M160" s="18">
        <f t="shared" si="30"/>
        <v>29542.476494391405</v>
      </c>
      <c r="N160" s="18">
        <f t="shared" si="31"/>
        <v>10408.576776526977</v>
      </c>
      <c r="O160" s="19"/>
      <c r="P160" s="18">
        <f t="shared" si="33"/>
        <v>4993094.6187703786</v>
      </c>
    </row>
    <row r="161" spans="2:16">
      <c r="B161" s="16">
        <f t="shared" si="24"/>
        <v>50437</v>
      </c>
      <c r="C161" s="17">
        <f t="shared" si="34"/>
        <v>145</v>
      </c>
      <c r="D161" s="18">
        <f t="shared" si="25"/>
        <v>29939.343006359486</v>
      </c>
      <c r="E161" s="18">
        <f t="shared" si="26"/>
        <v>17138.442125322032</v>
      </c>
      <c r="F161" s="18">
        <f t="shared" si="27"/>
        <v>12800.900881037454</v>
      </c>
      <c r="G161" s="19"/>
      <c r="H161" s="18">
        <f t="shared" si="32"/>
        <v>4570251.2334192088</v>
      </c>
      <c r="J161" s="16">
        <f t="shared" si="28"/>
        <v>50437</v>
      </c>
      <c r="K161" s="17">
        <f t="shared" si="35"/>
        <v>145</v>
      </c>
      <c r="L161" s="18">
        <f t="shared" si="29"/>
        <v>39951.053270918383</v>
      </c>
      <c r="M161" s="18">
        <f t="shared" si="30"/>
        <v>29480.892415130289</v>
      </c>
      <c r="N161" s="18">
        <f t="shared" si="31"/>
        <v>10470.160855788094</v>
      </c>
      <c r="O161" s="19"/>
      <c r="P161" s="18">
        <f t="shared" si="33"/>
        <v>4982686.0419938518</v>
      </c>
    </row>
    <row r="162" spans="2:16">
      <c r="B162" s="16">
        <f t="shared" si="24"/>
        <v>50465</v>
      </c>
      <c r="C162" s="17">
        <f t="shared" si="34"/>
        <v>146</v>
      </c>
      <c r="D162" s="18">
        <f t="shared" si="25"/>
        <v>29939.343006359486</v>
      </c>
      <c r="E162" s="18">
        <f t="shared" si="26"/>
        <v>17090.438747018143</v>
      </c>
      <c r="F162" s="18">
        <f t="shared" si="27"/>
        <v>12848.904259341343</v>
      </c>
      <c r="G162" s="19"/>
      <c r="H162" s="18">
        <f t="shared" si="32"/>
        <v>4557450.3325381717</v>
      </c>
      <c r="J162" s="16">
        <f t="shared" si="28"/>
        <v>50465</v>
      </c>
      <c r="K162" s="17">
        <f t="shared" si="35"/>
        <v>146</v>
      </c>
      <c r="L162" s="18">
        <f t="shared" si="29"/>
        <v>39951.053270918383</v>
      </c>
      <c r="M162" s="18">
        <f t="shared" si="30"/>
        <v>29418.943963400212</v>
      </c>
      <c r="N162" s="18">
        <f t="shared" si="31"/>
        <v>10532.109307518171</v>
      </c>
      <c r="O162" s="19"/>
      <c r="P162" s="18">
        <f t="shared" si="33"/>
        <v>4972215.881138064</v>
      </c>
    </row>
    <row r="163" spans="2:16">
      <c r="B163" s="16">
        <f t="shared" si="24"/>
        <v>50496</v>
      </c>
      <c r="C163" s="17">
        <f t="shared" si="34"/>
        <v>147</v>
      </c>
      <c r="D163" s="18">
        <f t="shared" si="25"/>
        <v>29939.343006359486</v>
      </c>
      <c r="E163" s="18">
        <f t="shared" si="26"/>
        <v>17042.255356045611</v>
      </c>
      <c r="F163" s="18">
        <f t="shared" si="27"/>
        <v>12897.087650313875</v>
      </c>
      <c r="G163" s="19"/>
      <c r="H163" s="18">
        <f t="shared" si="32"/>
        <v>4544601.4282788299</v>
      </c>
      <c r="J163" s="16">
        <f t="shared" si="28"/>
        <v>50496</v>
      </c>
      <c r="K163" s="17">
        <f t="shared" si="35"/>
        <v>147</v>
      </c>
      <c r="L163" s="18">
        <f t="shared" si="29"/>
        <v>39951.053270918383</v>
      </c>
      <c r="M163" s="18">
        <f t="shared" si="30"/>
        <v>29356.628983330727</v>
      </c>
      <c r="N163" s="18">
        <f t="shared" si="31"/>
        <v>10594.424287587655</v>
      </c>
      <c r="O163" s="19"/>
      <c r="P163" s="18">
        <f t="shared" si="33"/>
        <v>4961683.7718305457</v>
      </c>
    </row>
    <row r="164" spans="2:16">
      <c r="B164" s="16">
        <f t="shared" si="24"/>
        <v>50526</v>
      </c>
      <c r="C164" s="17">
        <f t="shared" si="34"/>
        <v>148</v>
      </c>
      <c r="D164" s="18">
        <f t="shared" si="25"/>
        <v>29939.343006359486</v>
      </c>
      <c r="E164" s="18">
        <f t="shared" si="26"/>
        <v>16993.891277356935</v>
      </c>
      <c r="F164" s="18">
        <f t="shared" si="27"/>
        <v>12945.451729002551</v>
      </c>
      <c r="G164" s="19"/>
      <c r="H164" s="18">
        <f t="shared" si="32"/>
        <v>4531704.3406285159</v>
      </c>
      <c r="J164" s="16">
        <f t="shared" si="28"/>
        <v>50526</v>
      </c>
      <c r="K164" s="17">
        <f t="shared" si="35"/>
        <v>148</v>
      </c>
      <c r="L164" s="18">
        <f t="shared" si="29"/>
        <v>39951.053270918383</v>
      </c>
      <c r="M164" s="18">
        <f t="shared" si="30"/>
        <v>29293.945306295835</v>
      </c>
      <c r="N164" s="18">
        <f t="shared" si="31"/>
        <v>10657.107964622548</v>
      </c>
      <c r="O164" s="19"/>
      <c r="P164" s="18">
        <f t="shared" si="33"/>
        <v>4951089.3475429583</v>
      </c>
    </row>
    <row r="165" spans="2:16">
      <c r="B165" s="16">
        <f t="shared" si="24"/>
        <v>50557</v>
      </c>
      <c r="C165" s="17">
        <f t="shared" si="34"/>
        <v>149</v>
      </c>
      <c r="D165" s="18">
        <f t="shared" si="25"/>
        <v>29939.343006359486</v>
      </c>
      <c r="E165" s="18">
        <f t="shared" si="26"/>
        <v>16945.345833373176</v>
      </c>
      <c r="F165" s="18">
        <f t="shared" si="27"/>
        <v>12993.99717298631</v>
      </c>
      <c r="G165" s="19"/>
      <c r="H165" s="18">
        <f t="shared" si="32"/>
        <v>4518758.8888995135</v>
      </c>
      <c r="J165" s="16">
        <f t="shared" si="28"/>
        <v>50557</v>
      </c>
      <c r="K165" s="17">
        <f t="shared" si="35"/>
        <v>149</v>
      </c>
      <c r="L165" s="18">
        <f t="shared" si="29"/>
        <v>39951.053270918383</v>
      </c>
      <c r="M165" s="18">
        <f t="shared" si="30"/>
        <v>29230.890750838484</v>
      </c>
      <c r="N165" s="18">
        <f t="shared" si="31"/>
        <v>10720.162520079899</v>
      </c>
      <c r="O165" s="19"/>
      <c r="P165" s="18">
        <f t="shared" si="33"/>
        <v>4940432.2395783355</v>
      </c>
    </row>
    <row r="166" spans="2:16">
      <c r="B166" s="16">
        <f t="shared" si="24"/>
        <v>50587</v>
      </c>
      <c r="C166" s="17">
        <f t="shared" si="34"/>
        <v>150</v>
      </c>
      <c r="D166" s="18">
        <f t="shared" si="25"/>
        <v>29939.343006359486</v>
      </c>
      <c r="E166" s="18">
        <f t="shared" si="26"/>
        <v>16896.618343974478</v>
      </c>
      <c r="F166" s="18">
        <f t="shared" si="27"/>
        <v>13042.724662385008</v>
      </c>
      <c r="G166" s="19"/>
      <c r="H166" s="18">
        <f t="shared" si="32"/>
        <v>4505764.8917265274</v>
      </c>
      <c r="J166" s="16">
        <f t="shared" si="28"/>
        <v>50587</v>
      </c>
      <c r="K166" s="17">
        <f t="shared" si="35"/>
        <v>150</v>
      </c>
      <c r="L166" s="18">
        <f t="shared" si="29"/>
        <v>39951.053270918383</v>
      </c>
      <c r="M166" s="18">
        <f t="shared" si="30"/>
        <v>29167.46312259468</v>
      </c>
      <c r="N166" s="18">
        <f t="shared" si="31"/>
        <v>10783.590148323703</v>
      </c>
      <c r="O166" s="19"/>
      <c r="P166" s="18">
        <f t="shared" si="33"/>
        <v>4929712.0770582557</v>
      </c>
    </row>
    <row r="167" spans="2:16">
      <c r="B167" s="16">
        <f t="shared" si="24"/>
        <v>50618</v>
      </c>
      <c r="C167" s="17">
        <f t="shared" si="34"/>
        <v>151</v>
      </c>
      <c r="D167" s="18">
        <f t="shared" si="25"/>
        <v>29939.343006359486</v>
      </c>
      <c r="E167" s="18">
        <f t="shared" si="26"/>
        <v>16847.708126490532</v>
      </c>
      <c r="F167" s="18">
        <f t="shared" si="27"/>
        <v>13091.634879868954</v>
      </c>
      <c r="G167" s="19"/>
      <c r="H167" s="18">
        <f t="shared" si="32"/>
        <v>4492722.1670641424</v>
      </c>
      <c r="J167" s="16">
        <f t="shared" si="28"/>
        <v>50618</v>
      </c>
      <c r="K167" s="17">
        <f t="shared" si="35"/>
        <v>151</v>
      </c>
      <c r="L167" s="18">
        <f t="shared" si="29"/>
        <v>39951.053270918383</v>
      </c>
      <c r="M167" s="18">
        <f t="shared" si="30"/>
        <v>29103.660214217092</v>
      </c>
      <c r="N167" s="18">
        <f t="shared" si="31"/>
        <v>10847.39305670129</v>
      </c>
      <c r="O167" s="19"/>
      <c r="P167" s="18">
        <f t="shared" si="33"/>
        <v>4918928.4869099315</v>
      </c>
    </row>
    <row r="168" spans="2:16">
      <c r="B168" s="16">
        <f t="shared" si="24"/>
        <v>50649</v>
      </c>
      <c r="C168" s="17">
        <f t="shared" si="34"/>
        <v>152</v>
      </c>
      <c r="D168" s="18">
        <f t="shared" si="25"/>
        <v>29939.343006359486</v>
      </c>
      <c r="E168" s="18">
        <f t="shared" si="26"/>
        <v>16798.614495691025</v>
      </c>
      <c r="F168" s="18">
        <f t="shared" si="27"/>
        <v>13140.728510668461</v>
      </c>
      <c r="G168" s="19"/>
      <c r="H168" s="18">
        <f t="shared" si="32"/>
        <v>4479630.532184273</v>
      </c>
      <c r="J168" s="16">
        <f t="shared" si="28"/>
        <v>50649</v>
      </c>
      <c r="K168" s="17">
        <f t="shared" si="35"/>
        <v>152</v>
      </c>
      <c r="L168" s="18">
        <f t="shared" si="29"/>
        <v>39951.053270918383</v>
      </c>
      <c r="M168" s="18">
        <f t="shared" si="30"/>
        <v>29039.479805298281</v>
      </c>
      <c r="N168" s="18">
        <f t="shared" si="31"/>
        <v>10911.573465620102</v>
      </c>
      <c r="O168" s="19"/>
      <c r="P168" s="18">
        <f t="shared" si="33"/>
        <v>4908081.0938532306</v>
      </c>
    </row>
    <row r="169" spans="2:16">
      <c r="B169" s="16">
        <f t="shared" si="24"/>
        <v>50679</v>
      </c>
      <c r="C169" s="17">
        <f t="shared" si="34"/>
        <v>153</v>
      </c>
      <c r="D169" s="18">
        <f t="shared" si="25"/>
        <v>29939.343006359486</v>
      </c>
      <c r="E169" s="18">
        <f t="shared" si="26"/>
        <v>16749.336763776017</v>
      </c>
      <c r="F169" s="18">
        <f t="shared" si="27"/>
        <v>13190.006242583469</v>
      </c>
      <c r="G169" s="19"/>
      <c r="H169" s="18">
        <f t="shared" si="32"/>
        <v>4466489.8036736045</v>
      </c>
      <c r="J169" s="16">
        <f t="shared" si="28"/>
        <v>50679</v>
      </c>
      <c r="K169" s="17">
        <f t="shared" si="35"/>
        <v>153</v>
      </c>
      <c r="L169" s="18">
        <f t="shared" si="29"/>
        <v>39951.053270918383</v>
      </c>
      <c r="M169" s="18">
        <f t="shared" si="30"/>
        <v>28974.91966229336</v>
      </c>
      <c r="N169" s="18">
        <f t="shared" si="31"/>
        <v>10976.133608625023</v>
      </c>
      <c r="O169" s="19"/>
      <c r="P169" s="18">
        <f t="shared" si="33"/>
        <v>4897169.5203876104</v>
      </c>
    </row>
    <row r="170" spans="2:16">
      <c r="B170" s="16">
        <f t="shared" si="24"/>
        <v>50710</v>
      </c>
      <c r="C170" s="17">
        <f t="shared" si="34"/>
        <v>154</v>
      </c>
      <c r="D170" s="18">
        <f t="shared" si="25"/>
        <v>29939.343006359486</v>
      </c>
      <c r="E170" s="18">
        <f t="shared" si="26"/>
        <v>16699.874240366327</v>
      </c>
      <c r="F170" s="18">
        <f t="shared" si="27"/>
        <v>13239.468765993159</v>
      </c>
      <c r="G170" s="19"/>
      <c r="H170" s="18">
        <f t="shared" si="32"/>
        <v>4453299.797431021</v>
      </c>
      <c r="J170" s="16">
        <f t="shared" si="28"/>
        <v>50710</v>
      </c>
      <c r="K170" s="17">
        <f t="shared" si="35"/>
        <v>154</v>
      </c>
      <c r="L170" s="18">
        <f t="shared" si="29"/>
        <v>39951.053270918383</v>
      </c>
      <c r="M170" s="18">
        <f t="shared" si="30"/>
        <v>28909.977538442326</v>
      </c>
      <c r="N170" s="18">
        <f t="shared" si="31"/>
        <v>11041.075732476056</v>
      </c>
      <c r="O170" s="19"/>
      <c r="P170" s="18">
        <f t="shared" si="33"/>
        <v>4886193.3867789852</v>
      </c>
    </row>
    <row r="171" spans="2:16">
      <c r="B171" s="16">
        <f t="shared" si="24"/>
        <v>50740</v>
      </c>
      <c r="C171" s="17">
        <f t="shared" si="34"/>
        <v>155</v>
      </c>
      <c r="D171" s="18">
        <f t="shared" si="25"/>
        <v>29939.343006359486</v>
      </c>
      <c r="E171" s="18">
        <f t="shared" si="26"/>
        <v>16650.226232493853</v>
      </c>
      <c r="F171" s="18">
        <f t="shared" si="27"/>
        <v>13289.116773865633</v>
      </c>
      <c r="G171" s="19"/>
      <c r="H171" s="18">
        <f t="shared" si="32"/>
        <v>4440060.3286650274</v>
      </c>
      <c r="J171" s="16">
        <f t="shared" si="28"/>
        <v>50740</v>
      </c>
      <c r="K171" s="17">
        <f t="shared" si="35"/>
        <v>155</v>
      </c>
      <c r="L171" s="18">
        <f t="shared" si="29"/>
        <v>39951.053270918383</v>
      </c>
      <c r="M171" s="18">
        <f t="shared" si="30"/>
        <v>28844.651173691844</v>
      </c>
      <c r="N171" s="18">
        <f t="shared" si="31"/>
        <v>11106.402097226539</v>
      </c>
      <c r="O171" s="19"/>
      <c r="P171" s="18">
        <f t="shared" si="33"/>
        <v>4875152.3110465091</v>
      </c>
    </row>
    <row r="172" spans="2:16">
      <c r="B172" s="16">
        <f t="shared" si="24"/>
        <v>50771</v>
      </c>
      <c r="C172" s="17">
        <f t="shared" si="34"/>
        <v>156</v>
      </c>
      <c r="D172" s="18">
        <f t="shared" si="25"/>
        <v>29939.343006359486</v>
      </c>
      <c r="E172" s="18">
        <f t="shared" si="26"/>
        <v>16600.392044591859</v>
      </c>
      <c r="F172" s="18">
        <f t="shared" si="27"/>
        <v>13338.950961767627</v>
      </c>
      <c r="G172" s="19"/>
      <c r="H172" s="18">
        <f t="shared" si="32"/>
        <v>4426771.2118911622</v>
      </c>
      <c r="J172" s="16">
        <f t="shared" si="28"/>
        <v>50771</v>
      </c>
      <c r="K172" s="17">
        <f t="shared" si="35"/>
        <v>156</v>
      </c>
      <c r="L172" s="18">
        <f t="shared" si="29"/>
        <v>39951.053270918383</v>
      </c>
      <c r="M172" s="18">
        <f t="shared" si="30"/>
        <v>28778.93829461659</v>
      </c>
      <c r="N172" s="18">
        <f t="shared" si="31"/>
        <v>11172.114976301793</v>
      </c>
      <c r="O172" s="19"/>
      <c r="P172" s="18">
        <f t="shared" si="33"/>
        <v>4864045.908949283</v>
      </c>
    </row>
    <row r="173" spans="2:16">
      <c r="B173" s="16">
        <f t="shared" si="24"/>
        <v>50802</v>
      </c>
      <c r="C173" s="17">
        <f t="shared" si="34"/>
        <v>157</v>
      </c>
      <c r="D173" s="18">
        <f t="shared" si="25"/>
        <v>29939.343006359486</v>
      </c>
      <c r="E173" s="18">
        <f t="shared" si="26"/>
        <v>16550.370978485229</v>
      </c>
      <c r="F173" s="18">
        <f t="shared" si="27"/>
        <v>13388.972027874257</v>
      </c>
      <c r="G173" s="19"/>
      <c r="H173" s="18">
        <f t="shared" si="32"/>
        <v>4413432.2609293945</v>
      </c>
      <c r="J173" s="16">
        <f t="shared" si="28"/>
        <v>50802</v>
      </c>
      <c r="K173" s="17">
        <f t="shared" si="35"/>
        <v>157</v>
      </c>
      <c r="L173" s="18">
        <f t="shared" si="29"/>
        <v>39951.053270918383</v>
      </c>
      <c r="M173" s="18">
        <f t="shared" si="30"/>
        <v>28712.836614340136</v>
      </c>
      <c r="N173" s="18">
        <f t="shared" si="31"/>
        <v>11238.216656578246</v>
      </c>
      <c r="O173" s="19"/>
      <c r="P173" s="18">
        <f t="shared" si="33"/>
        <v>4852873.7939729812</v>
      </c>
    </row>
    <row r="174" spans="2:16">
      <c r="B174" s="16">
        <f t="shared" si="24"/>
        <v>50830</v>
      </c>
      <c r="C174" s="17">
        <f t="shared" si="34"/>
        <v>158</v>
      </c>
      <c r="D174" s="18">
        <f t="shared" si="25"/>
        <v>29939.343006359486</v>
      </c>
      <c r="E174" s="18">
        <f t="shared" si="26"/>
        <v>16500.1623333807</v>
      </c>
      <c r="F174" s="18">
        <f t="shared" si="27"/>
        <v>13439.180672978786</v>
      </c>
      <c r="G174" s="19"/>
      <c r="H174" s="18">
        <f t="shared" si="32"/>
        <v>4400043.28890152</v>
      </c>
      <c r="J174" s="16">
        <f t="shared" si="28"/>
        <v>50830</v>
      </c>
      <c r="K174" s="17">
        <f t="shared" si="35"/>
        <v>158</v>
      </c>
      <c r="L174" s="18">
        <f t="shared" si="29"/>
        <v>39951.053270918383</v>
      </c>
      <c r="M174" s="18">
        <f t="shared" si="30"/>
        <v>28646.343832455379</v>
      </c>
      <c r="N174" s="18">
        <f t="shared" si="31"/>
        <v>11304.709438463004</v>
      </c>
      <c r="O174" s="19"/>
      <c r="P174" s="18">
        <f t="shared" si="33"/>
        <v>4841635.5773164025</v>
      </c>
    </row>
    <row r="175" spans="2:16">
      <c r="B175" s="16">
        <f t="shared" si="24"/>
        <v>50861</v>
      </c>
      <c r="C175" s="17">
        <f t="shared" si="34"/>
        <v>159</v>
      </c>
      <c r="D175" s="18">
        <f t="shared" si="25"/>
        <v>29939.343006359486</v>
      </c>
      <c r="E175" s="18">
        <f t="shared" si="26"/>
        <v>16449.76540585703</v>
      </c>
      <c r="F175" s="18">
        <f t="shared" si="27"/>
        <v>13489.577600502456</v>
      </c>
      <c r="G175" s="19"/>
      <c r="H175" s="18">
        <f t="shared" si="32"/>
        <v>4386604.108228541</v>
      </c>
      <c r="J175" s="16">
        <f t="shared" si="28"/>
        <v>50861</v>
      </c>
      <c r="K175" s="17">
        <f t="shared" si="35"/>
        <v>159</v>
      </c>
      <c r="L175" s="18">
        <f t="shared" si="29"/>
        <v>39951.053270918383</v>
      </c>
      <c r="M175" s="18">
        <f t="shared" si="30"/>
        <v>28579.457634944476</v>
      </c>
      <c r="N175" s="18">
        <f t="shared" si="31"/>
        <v>11371.595635973907</v>
      </c>
      <c r="O175" s="19"/>
      <c r="P175" s="18">
        <f t="shared" si="33"/>
        <v>4830330.8678779397</v>
      </c>
    </row>
    <row r="176" spans="2:16">
      <c r="B176" s="16">
        <f t="shared" si="24"/>
        <v>50891</v>
      </c>
      <c r="C176" s="17">
        <f t="shared" si="34"/>
        <v>160</v>
      </c>
      <c r="D176" s="18">
        <f t="shared" si="25"/>
        <v>29939.343006359486</v>
      </c>
      <c r="E176" s="18">
        <f t="shared" si="26"/>
        <v>16399.179489855145</v>
      </c>
      <c r="F176" s="18">
        <f t="shared" si="27"/>
        <v>13540.163516504341</v>
      </c>
      <c r="G176" s="19"/>
      <c r="H176" s="18">
        <f t="shared" si="32"/>
        <v>4373114.5306280386</v>
      </c>
      <c r="J176" s="16">
        <f t="shared" si="28"/>
        <v>50891</v>
      </c>
      <c r="K176" s="17">
        <f t="shared" si="35"/>
        <v>160</v>
      </c>
      <c r="L176" s="18">
        <f t="shared" si="29"/>
        <v>39951.053270918383</v>
      </c>
      <c r="M176" s="18">
        <f t="shared" si="30"/>
        <v>28512.175694098296</v>
      </c>
      <c r="N176" s="18">
        <f t="shared" si="31"/>
        <v>11438.877576820087</v>
      </c>
      <c r="O176" s="19"/>
      <c r="P176" s="18">
        <f t="shared" si="33"/>
        <v>4818959.2722419659</v>
      </c>
    </row>
    <row r="177" spans="2:16">
      <c r="B177" s="16">
        <f t="shared" si="24"/>
        <v>50922</v>
      </c>
      <c r="C177" s="17">
        <f t="shared" si="34"/>
        <v>161</v>
      </c>
      <c r="D177" s="18">
        <f t="shared" si="25"/>
        <v>29939.343006359486</v>
      </c>
      <c r="E177" s="18">
        <f t="shared" si="26"/>
        <v>16348.403876668252</v>
      </c>
      <c r="F177" s="18">
        <f t="shared" si="27"/>
        <v>13590.939129691234</v>
      </c>
      <c r="G177" s="19"/>
      <c r="H177" s="18">
        <f t="shared" si="32"/>
        <v>4359574.3671115339</v>
      </c>
      <c r="J177" s="16">
        <f t="shared" si="28"/>
        <v>50922</v>
      </c>
      <c r="K177" s="17">
        <f t="shared" si="35"/>
        <v>161</v>
      </c>
      <c r="L177" s="18">
        <f t="shared" si="29"/>
        <v>39951.053270918383</v>
      </c>
      <c r="M177" s="18">
        <f t="shared" si="30"/>
        <v>28444.495668435447</v>
      </c>
      <c r="N177" s="18">
        <f t="shared" si="31"/>
        <v>11506.557602482935</v>
      </c>
      <c r="O177" s="19"/>
      <c r="P177" s="18">
        <f t="shared" si="33"/>
        <v>4807520.3946651462</v>
      </c>
    </row>
    <row r="178" spans="2:16">
      <c r="B178" s="16">
        <f t="shared" si="24"/>
        <v>50952</v>
      </c>
      <c r="C178" s="17">
        <f t="shared" si="34"/>
        <v>162</v>
      </c>
      <c r="D178" s="18">
        <f t="shared" si="25"/>
        <v>29939.343006359486</v>
      </c>
      <c r="E178" s="18">
        <f t="shared" si="26"/>
        <v>16297.437854931908</v>
      </c>
      <c r="F178" s="18">
        <f t="shared" si="27"/>
        <v>13641.905151427578</v>
      </c>
      <c r="G178" s="19"/>
      <c r="H178" s="18">
        <f t="shared" si="32"/>
        <v>4345983.4279818423</v>
      </c>
      <c r="J178" s="16">
        <f t="shared" si="28"/>
        <v>50952</v>
      </c>
      <c r="K178" s="17">
        <f t="shared" si="35"/>
        <v>162</v>
      </c>
      <c r="L178" s="18">
        <f t="shared" si="29"/>
        <v>39951.053270918383</v>
      </c>
      <c r="M178" s="18">
        <f t="shared" si="30"/>
        <v>28376.415202620756</v>
      </c>
      <c r="N178" s="18">
        <f t="shared" si="31"/>
        <v>11574.638068297627</v>
      </c>
      <c r="O178" s="19"/>
      <c r="P178" s="18">
        <f t="shared" si="33"/>
        <v>4796013.8370626634</v>
      </c>
    </row>
    <row r="179" spans="2:16">
      <c r="B179" s="16">
        <f t="shared" si="24"/>
        <v>50983</v>
      </c>
      <c r="C179" s="17">
        <f t="shared" si="34"/>
        <v>163</v>
      </c>
      <c r="D179" s="18">
        <f t="shared" si="25"/>
        <v>29939.343006359486</v>
      </c>
      <c r="E179" s="18">
        <f t="shared" si="26"/>
        <v>16246.280710614054</v>
      </c>
      <c r="F179" s="18">
        <f t="shared" si="27"/>
        <v>13693.062295745432</v>
      </c>
      <c r="G179" s="19"/>
      <c r="H179" s="18">
        <f t="shared" si="32"/>
        <v>4332341.5228304146</v>
      </c>
      <c r="J179" s="16">
        <f t="shared" si="28"/>
        <v>50983</v>
      </c>
      <c r="K179" s="17">
        <f t="shared" si="35"/>
        <v>163</v>
      </c>
      <c r="L179" s="18">
        <f t="shared" si="29"/>
        <v>39951.053270918383</v>
      </c>
      <c r="M179" s="18">
        <f t="shared" si="30"/>
        <v>28307.931927383328</v>
      </c>
      <c r="N179" s="18">
        <f t="shared" si="31"/>
        <v>11643.121343535055</v>
      </c>
      <c r="O179" s="19"/>
      <c r="P179" s="18">
        <f t="shared" si="33"/>
        <v>4784439.1989943655</v>
      </c>
    </row>
    <row r="180" spans="2:16">
      <c r="B180" s="16">
        <f t="shared" si="24"/>
        <v>51014</v>
      </c>
      <c r="C180" s="17">
        <f t="shared" si="34"/>
        <v>164</v>
      </c>
      <c r="D180" s="18">
        <f t="shared" si="25"/>
        <v>29939.343006359486</v>
      </c>
      <c r="E180" s="18">
        <f t="shared" si="26"/>
        <v>16194.931727005011</v>
      </c>
      <c r="F180" s="18">
        <f t="shared" si="27"/>
        <v>13744.411279354475</v>
      </c>
      <c r="G180" s="19"/>
      <c r="H180" s="18">
        <f t="shared" si="32"/>
        <v>4318648.4605346695</v>
      </c>
      <c r="J180" s="16">
        <f t="shared" si="28"/>
        <v>51014</v>
      </c>
      <c r="K180" s="17">
        <f t="shared" si="35"/>
        <v>164</v>
      </c>
      <c r="L180" s="18">
        <f t="shared" si="29"/>
        <v>39951.053270918383</v>
      </c>
      <c r="M180" s="18">
        <f t="shared" si="30"/>
        <v>28239.043459434077</v>
      </c>
      <c r="N180" s="18">
        <f t="shared" si="31"/>
        <v>11712.009811484306</v>
      </c>
      <c r="O180" s="19"/>
      <c r="P180" s="18">
        <f t="shared" si="33"/>
        <v>4772796.0776508301</v>
      </c>
    </row>
    <row r="181" spans="2:16">
      <c r="B181" s="16">
        <f t="shared" si="24"/>
        <v>51044</v>
      </c>
      <c r="C181" s="17">
        <f t="shared" si="34"/>
        <v>165</v>
      </c>
      <c r="D181" s="18">
        <f t="shared" si="25"/>
        <v>29939.343006359486</v>
      </c>
      <c r="E181" s="18">
        <f t="shared" si="26"/>
        <v>16143.390184707432</v>
      </c>
      <c r="F181" s="18">
        <f t="shared" si="27"/>
        <v>13795.952821652054</v>
      </c>
      <c r="G181" s="19"/>
      <c r="H181" s="18">
        <f t="shared" si="32"/>
        <v>4304904.0492553152</v>
      </c>
      <c r="J181" s="16">
        <f t="shared" si="28"/>
        <v>51044</v>
      </c>
      <c r="K181" s="17">
        <f t="shared" si="35"/>
        <v>165</v>
      </c>
      <c r="L181" s="18">
        <f t="shared" si="29"/>
        <v>39951.053270918383</v>
      </c>
      <c r="M181" s="18">
        <f t="shared" si="30"/>
        <v>28169.747401382796</v>
      </c>
      <c r="N181" s="18">
        <f t="shared" si="31"/>
        <v>11781.305869535587</v>
      </c>
      <c r="O181" s="19"/>
      <c r="P181" s="18">
        <f t="shared" si="33"/>
        <v>4761084.0678393459</v>
      </c>
    </row>
    <row r="182" spans="2:16">
      <c r="B182" s="16">
        <f t="shared" si="24"/>
        <v>51075</v>
      </c>
      <c r="C182" s="17">
        <f t="shared" si="34"/>
        <v>166</v>
      </c>
      <c r="D182" s="18">
        <f t="shared" si="25"/>
        <v>29939.343006359486</v>
      </c>
      <c r="E182" s="18">
        <f t="shared" si="26"/>
        <v>16091.655361626235</v>
      </c>
      <c r="F182" s="18">
        <f t="shared" si="27"/>
        <v>13847.687644733251</v>
      </c>
      <c r="G182" s="19"/>
      <c r="H182" s="18">
        <f t="shared" si="32"/>
        <v>4291108.0964336628</v>
      </c>
      <c r="J182" s="16">
        <f t="shared" si="28"/>
        <v>51075</v>
      </c>
      <c r="K182" s="17">
        <f t="shared" si="35"/>
        <v>166</v>
      </c>
      <c r="L182" s="18">
        <f t="shared" si="29"/>
        <v>39951.053270918383</v>
      </c>
      <c r="M182" s="18">
        <f t="shared" si="30"/>
        <v>28100.041341654709</v>
      </c>
      <c r="N182" s="18">
        <f t="shared" si="31"/>
        <v>11851.011929263674</v>
      </c>
      <c r="O182" s="19"/>
      <c r="P182" s="18">
        <f t="shared" si="33"/>
        <v>4749302.7619698104</v>
      </c>
    </row>
    <row r="183" spans="2:16">
      <c r="B183" s="16">
        <f t="shared" si="24"/>
        <v>51105</v>
      </c>
      <c r="C183" s="17">
        <f t="shared" si="34"/>
        <v>167</v>
      </c>
      <c r="D183" s="18">
        <f t="shared" si="25"/>
        <v>29939.343006359486</v>
      </c>
      <c r="E183" s="18">
        <f t="shared" si="26"/>
        <v>16039.726532958486</v>
      </c>
      <c r="F183" s="18">
        <f t="shared" si="27"/>
        <v>13899.616473401</v>
      </c>
      <c r="G183" s="19"/>
      <c r="H183" s="18">
        <f t="shared" si="32"/>
        <v>4277260.4087889297</v>
      </c>
      <c r="J183" s="16">
        <f t="shared" si="28"/>
        <v>51105</v>
      </c>
      <c r="K183" s="17">
        <f t="shared" si="35"/>
        <v>167</v>
      </c>
      <c r="L183" s="18">
        <f t="shared" si="29"/>
        <v>39951.053270918383</v>
      </c>
      <c r="M183" s="18">
        <f t="shared" si="30"/>
        <v>28029.92285440657</v>
      </c>
      <c r="N183" s="18">
        <f t="shared" si="31"/>
        <v>11921.130416511813</v>
      </c>
      <c r="O183" s="19"/>
      <c r="P183" s="18">
        <f t="shared" si="33"/>
        <v>4737451.750040547</v>
      </c>
    </row>
    <row r="184" spans="2:16">
      <c r="B184" s="16">
        <f t="shared" si="24"/>
        <v>51136</v>
      </c>
      <c r="C184" s="17">
        <f t="shared" si="34"/>
        <v>168</v>
      </c>
      <c r="D184" s="18">
        <f t="shared" si="25"/>
        <v>29939.343006359486</v>
      </c>
      <c r="E184" s="18">
        <f t="shared" si="26"/>
        <v>15987.602971183233</v>
      </c>
      <c r="F184" s="18">
        <f t="shared" si="27"/>
        <v>13951.740035176254</v>
      </c>
      <c r="G184" s="19"/>
      <c r="H184" s="18">
        <f t="shared" si="32"/>
        <v>4263360.7923155287</v>
      </c>
      <c r="J184" s="16">
        <f t="shared" si="28"/>
        <v>51136</v>
      </c>
      <c r="K184" s="17">
        <f t="shared" si="35"/>
        <v>168</v>
      </c>
      <c r="L184" s="18">
        <f t="shared" si="29"/>
        <v>39951.053270918383</v>
      </c>
      <c r="M184" s="18">
        <f t="shared" si="30"/>
        <v>27959.389499442208</v>
      </c>
      <c r="N184" s="18">
        <f t="shared" si="31"/>
        <v>11991.663771476175</v>
      </c>
      <c r="O184" s="19"/>
      <c r="P184" s="18">
        <f t="shared" si="33"/>
        <v>4725530.6196240354</v>
      </c>
    </row>
    <row r="185" spans="2:16">
      <c r="B185" s="16">
        <f t="shared" si="24"/>
        <v>51167</v>
      </c>
      <c r="C185" s="17">
        <f t="shared" si="34"/>
        <v>169</v>
      </c>
      <c r="D185" s="18">
        <f t="shared" si="25"/>
        <v>29939.343006359486</v>
      </c>
      <c r="E185" s="18">
        <f t="shared" si="26"/>
        <v>15935.283946051321</v>
      </c>
      <c r="F185" s="18">
        <f t="shared" si="27"/>
        <v>14004.059060308165</v>
      </c>
      <c r="G185" s="19"/>
      <c r="H185" s="18">
        <f t="shared" si="32"/>
        <v>4249409.0522803525</v>
      </c>
      <c r="J185" s="16">
        <f t="shared" si="28"/>
        <v>51167</v>
      </c>
      <c r="K185" s="17">
        <f t="shared" si="35"/>
        <v>169</v>
      </c>
      <c r="L185" s="18">
        <f t="shared" si="29"/>
        <v>39951.053270918383</v>
      </c>
      <c r="M185" s="18">
        <f t="shared" si="30"/>
        <v>27888.438822127639</v>
      </c>
      <c r="N185" s="18">
        <f t="shared" si="31"/>
        <v>12062.614448790744</v>
      </c>
      <c r="O185" s="19"/>
      <c r="P185" s="18">
        <f t="shared" si="33"/>
        <v>4713538.9558525588</v>
      </c>
    </row>
    <row r="186" spans="2:16">
      <c r="B186" s="16">
        <f t="shared" si="24"/>
        <v>51196</v>
      </c>
      <c r="C186" s="17">
        <f t="shared" si="34"/>
        <v>170</v>
      </c>
      <c r="D186" s="18">
        <f t="shared" si="25"/>
        <v>29939.343006359486</v>
      </c>
      <c r="E186" s="18">
        <f t="shared" si="26"/>
        <v>15882.768724575166</v>
      </c>
      <c r="F186" s="18">
        <f t="shared" si="27"/>
        <v>14056.57428178432</v>
      </c>
      <c r="G186" s="19"/>
      <c r="H186" s="18">
        <f t="shared" si="32"/>
        <v>4235404.9932200443</v>
      </c>
      <c r="J186" s="16">
        <f t="shared" si="28"/>
        <v>51196</v>
      </c>
      <c r="K186" s="17">
        <f t="shared" si="35"/>
        <v>170</v>
      </c>
      <c r="L186" s="18">
        <f t="shared" si="29"/>
        <v>39951.053270918383</v>
      </c>
      <c r="M186" s="18">
        <f t="shared" si="30"/>
        <v>27817.068353305629</v>
      </c>
      <c r="N186" s="18">
        <f t="shared" si="31"/>
        <v>12133.984917612754</v>
      </c>
      <c r="O186" s="19"/>
      <c r="P186" s="18">
        <f t="shared" si="33"/>
        <v>4701476.3414037684</v>
      </c>
    </row>
    <row r="187" spans="2:16">
      <c r="B187" s="16">
        <f t="shared" si="24"/>
        <v>51227</v>
      </c>
      <c r="C187" s="17">
        <f t="shared" si="34"/>
        <v>171</v>
      </c>
      <c r="D187" s="18">
        <f t="shared" si="25"/>
        <v>29939.343006359486</v>
      </c>
      <c r="E187" s="18">
        <f t="shared" si="26"/>
        <v>15830.056571018473</v>
      </c>
      <c r="F187" s="18">
        <f t="shared" si="27"/>
        <v>14109.286435341013</v>
      </c>
      <c r="G187" s="19"/>
      <c r="H187" s="18">
        <f t="shared" si="32"/>
        <v>4221348.4189382596</v>
      </c>
      <c r="J187" s="16">
        <f t="shared" si="28"/>
        <v>51227</v>
      </c>
      <c r="K187" s="17">
        <f t="shared" si="35"/>
        <v>171</v>
      </c>
      <c r="L187" s="18">
        <f t="shared" si="29"/>
        <v>39951.053270918383</v>
      </c>
      <c r="M187" s="18">
        <f t="shared" si="30"/>
        <v>27745.275609209752</v>
      </c>
      <c r="N187" s="18">
        <f t="shared" si="31"/>
        <v>12205.777661708631</v>
      </c>
      <c r="O187" s="19"/>
      <c r="P187" s="18">
        <f t="shared" si="33"/>
        <v>4689342.3564861557</v>
      </c>
    </row>
    <row r="188" spans="2:16">
      <c r="B188" s="16">
        <f t="shared" si="24"/>
        <v>51257</v>
      </c>
      <c r="C188" s="17">
        <f t="shared" si="34"/>
        <v>172</v>
      </c>
      <c r="D188" s="18">
        <f t="shared" si="25"/>
        <v>29939.343006359486</v>
      </c>
      <c r="E188" s="18">
        <f t="shared" si="26"/>
        <v>15777.146746885943</v>
      </c>
      <c r="F188" s="18">
        <f t="shared" si="27"/>
        <v>14162.196259473543</v>
      </c>
      <c r="G188" s="19"/>
      <c r="H188" s="18">
        <f t="shared" si="32"/>
        <v>4207239.1325029181</v>
      </c>
      <c r="J188" s="16">
        <f t="shared" si="28"/>
        <v>51257</v>
      </c>
      <c r="K188" s="17">
        <f t="shared" si="35"/>
        <v>172</v>
      </c>
      <c r="L188" s="18">
        <f t="shared" si="29"/>
        <v>39951.053270918383</v>
      </c>
      <c r="M188" s="18">
        <f t="shared" si="30"/>
        <v>27673.058091377981</v>
      </c>
      <c r="N188" s="18">
        <f t="shared" si="31"/>
        <v>12277.995179540401</v>
      </c>
      <c r="O188" s="19"/>
      <c r="P188" s="18">
        <f t="shared" si="33"/>
        <v>4677136.5788244475</v>
      </c>
    </row>
    <row r="189" spans="2:16">
      <c r="B189" s="16">
        <f t="shared" si="24"/>
        <v>51288</v>
      </c>
      <c r="C189" s="17">
        <f t="shared" si="34"/>
        <v>173</v>
      </c>
      <c r="D189" s="18">
        <f t="shared" si="25"/>
        <v>29939.343006359486</v>
      </c>
      <c r="E189" s="18">
        <f t="shared" si="26"/>
        <v>15724.038510912917</v>
      </c>
      <c r="F189" s="18">
        <f t="shared" si="27"/>
        <v>14215.304495446569</v>
      </c>
      <c r="G189" s="19"/>
      <c r="H189" s="18">
        <f t="shared" si="32"/>
        <v>4193076.9362434447</v>
      </c>
      <c r="J189" s="16">
        <f t="shared" si="28"/>
        <v>51288</v>
      </c>
      <c r="K189" s="17">
        <f t="shared" si="35"/>
        <v>173</v>
      </c>
      <c r="L189" s="18">
        <f t="shared" si="29"/>
        <v>39951.053270918383</v>
      </c>
      <c r="M189" s="18">
        <f t="shared" si="30"/>
        <v>27600.413286565697</v>
      </c>
      <c r="N189" s="18">
        <f t="shared" si="31"/>
        <v>12350.639984352685</v>
      </c>
      <c r="O189" s="19"/>
      <c r="P189" s="18">
        <f t="shared" si="33"/>
        <v>4664858.583644907</v>
      </c>
    </row>
    <row r="190" spans="2:16">
      <c r="B190" s="16">
        <f t="shared" si="24"/>
        <v>51318</v>
      </c>
      <c r="C190" s="17">
        <f t="shared" si="34"/>
        <v>174</v>
      </c>
      <c r="D190" s="18">
        <f t="shared" si="25"/>
        <v>29939.343006359486</v>
      </c>
      <c r="E190" s="18">
        <f t="shared" si="26"/>
        <v>15670.731119054994</v>
      </c>
      <c r="F190" s="18">
        <f t="shared" si="27"/>
        <v>14268.611887304492</v>
      </c>
      <c r="G190" s="19"/>
      <c r="H190" s="18">
        <f t="shared" si="32"/>
        <v>4178861.6317479983</v>
      </c>
      <c r="J190" s="16">
        <f t="shared" si="28"/>
        <v>51318</v>
      </c>
      <c r="K190" s="17">
        <f t="shared" si="35"/>
        <v>174</v>
      </c>
      <c r="L190" s="18">
        <f t="shared" si="29"/>
        <v>39951.053270918383</v>
      </c>
      <c r="M190" s="18">
        <f t="shared" si="30"/>
        <v>27527.338666658281</v>
      </c>
      <c r="N190" s="18">
        <f t="shared" si="31"/>
        <v>12423.714604260102</v>
      </c>
      <c r="O190" s="19"/>
      <c r="P190" s="18">
        <f t="shared" si="33"/>
        <v>4652507.9436605545</v>
      </c>
    </row>
    <row r="191" spans="2:16">
      <c r="B191" s="16">
        <f t="shared" si="24"/>
        <v>51349</v>
      </c>
      <c r="C191" s="17">
        <f t="shared" si="34"/>
        <v>175</v>
      </c>
      <c r="D191" s="18">
        <f t="shared" si="25"/>
        <v>29939.343006359486</v>
      </c>
      <c r="E191" s="18">
        <f t="shared" si="26"/>
        <v>15617.223824477602</v>
      </c>
      <c r="F191" s="18">
        <f t="shared" si="27"/>
        <v>14322.119181881884</v>
      </c>
      <c r="G191" s="19"/>
      <c r="H191" s="18">
        <f t="shared" si="32"/>
        <v>4164593.0198606937</v>
      </c>
      <c r="J191" s="16">
        <f t="shared" si="28"/>
        <v>51349</v>
      </c>
      <c r="K191" s="17">
        <f t="shared" si="35"/>
        <v>175</v>
      </c>
      <c r="L191" s="18">
        <f t="shared" si="29"/>
        <v>39951.053270918383</v>
      </c>
      <c r="M191" s="18">
        <f t="shared" si="30"/>
        <v>27453.831688583072</v>
      </c>
      <c r="N191" s="18">
        <f t="shared" si="31"/>
        <v>12497.221582335311</v>
      </c>
      <c r="O191" s="19"/>
      <c r="P191" s="18">
        <f t="shared" si="33"/>
        <v>4640084.2290562941</v>
      </c>
    </row>
    <row r="192" spans="2:16">
      <c r="B192" s="16">
        <f t="shared" si="24"/>
        <v>51380</v>
      </c>
      <c r="C192" s="17">
        <f t="shared" si="34"/>
        <v>176</v>
      </c>
      <c r="D192" s="18">
        <f t="shared" si="25"/>
        <v>29939.343006359486</v>
      </c>
      <c r="E192" s="18">
        <f t="shared" si="26"/>
        <v>15563.515877545544</v>
      </c>
      <c r="F192" s="18">
        <f t="shared" si="27"/>
        <v>14375.827128813942</v>
      </c>
      <c r="G192" s="19"/>
      <c r="H192" s="18">
        <f t="shared" si="32"/>
        <v>4150270.9006788121</v>
      </c>
      <c r="J192" s="16">
        <f t="shared" si="28"/>
        <v>51380</v>
      </c>
      <c r="K192" s="17">
        <f t="shared" si="35"/>
        <v>176</v>
      </c>
      <c r="L192" s="18">
        <f t="shared" si="29"/>
        <v>39951.053270918383</v>
      </c>
      <c r="M192" s="18">
        <f t="shared" si="30"/>
        <v>27379.889794220922</v>
      </c>
      <c r="N192" s="18">
        <f t="shared" si="31"/>
        <v>12571.16347669746</v>
      </c>
      <c r="O192" s="19"/>
      <c r="P192" s="18">
        <f t="shared" si="33"/>
        <v>4627587.0074739587</v>
      </c>
    </row>
    <row r="193" spans="2:16">
      <c r="B193" s="16">
        <f t="shared" si="24"/>
        <v>51410</v>
      </c>
      <c r="C193" s="17">
        <f t="shared" si="34"/>
        <v>177</v>
      </c>
      <c r="D193" s="18">
        <f t="shared" si="25"/>
        <v>29939.343006359486</v>
      </c>
      <c r="E193" s="18">
        <f t="shared" si="26"/>
        <v>15509.606525812493</v>
      </c>
      <c r="F193" s="18">
        <f t="shared" si="27"/>
        <v>14429.736480546993</v>
      </c>
      <c r="G193" s="19"/>
      <c r="H193" s="18">
        <f t="shared" si="32"/>
        <v>4135895.073549998</v>
      </c>
      <c r="J193" s="16">
        <f t="shared" si="28"/>
        <v>51410</v>
      </c>
      <c r="K193" s="17">
        <f t="shared" si="35"/>
        <v>177</v>
      </c>
      <c r="L193" s="18">
        <f t="shared" si="29"/>
        <v>39951.053270918383</v>
      </c>
      <c r="M193" s="18">
        <f t="shared" si="30"/>
        <v>27305.510410317129</v>
      </c>
      <c r="N193" s="18">
        <f t="shared" si="31"/>
        <v>12645.542860601254</v>
      </c>
      <c r="O193" s="19"/>
      <c r="P193" s="18">
        <f t="shared" si="33"/>
        <v>4615015.8439972615</v>
      </c>
    </row>
    <row r="194" spans="2:16">
      <c r="B194" s="16">
        <f t="shared" si="24"/>
        <v>51441</v>
      </c>
      <c r="C194" s="17">
        <f t="shared" si="34"/>
        <v>178</v>
      </c>
      <c r="D194" s="18">
        <f t="shared" si="25"/>
        <v>29939.343006359486</v>
      </c>
      <c r="E194" s="18">
        <f t="shared" si="26"/>
        <v>15455.495014010441</v>
      </c>
      <c r="F194" s="18">
        <f t="shared" si="27"/>
        <v>14483.847992349045</v>
      </c>
      <c r="G194" s="19"/>
      <c r="H194" s="18">
        <f t="shared" si="32"/>
        <v>4121465.3370694509</v>
      </c>
      <c r="J194" s="16">
        <f t="shared" si="28"/>
        <v>51441</v>
      </c>
      <c r="K194" s="17">
        <f t="shared" si="35"/>
        <v>178</v>
      </c>
      <c r="L194" s="18">
        <f t="shared" si="29"/>
        <v>39951.053270918383</v>
      </c>
      <c r="M194" s="18">
        <f t="shared" si="30"/>
        <v>27230.690948391908</v>
      </c>
      <c r="N194" s="18">
        <f t="shared" si="31"/>
        <v>12720.362322526475</v>
      </c>
      <c r="O194" s="19"/>
      <c r="P194" s="18">
        <f t="shared" si="33"/>
        <v>4602370.3011366604</v>
      </c>
    </row>
    <row r="195" spans="2:16">
      <c r="B195" s="16">
        <f t="shared" si="24"/>
        <v>51471</v>
      </c>
      <c r="C195" s="17">
        <f t="shared" si="34"/>
        <v>179</v>
      </c>
      <c r="D195" s="18">
        <f t="shared" si="25"/>
        <v>29939.343006359486</v>
      </c>
      <c r="E195" s="18">
        <f t="shared" si="26"/>
        <v>15401.180584039132</v>
      </c>
      <c r="F195" s="18">
        <f t="shared" si="27"/>
        <v>14538.162422320354</v>
      </c>
      <c r="G195" s="19"/>
      <c r="H195" s="18">
        <f t="shared" si="32"/>
        <v>4106981.4890771019</v>
      </c>
      <c r="J195" s="16">
        <f t="shared" si="28"/>
        <v>51471</v>
      </c>
      <c r="K195" s="17">
        <f t="shared" si="35"/>
        <v>179</v>
      </c>
      <c r="L195" s="18">
        <f t="shared" si="29"/>
        <v>39951.053270918383</v>
      </c>
      <c r="M195" s="18">
        <f t="shared" si="30"/>
        <v>27155.428804650295</v>
      </c>
      <c r="N195" s="18">
        <f t="shared" si="31"/>
        <v>12795.624466268087</v>
      </c>
      <c r="O195" s="19"/>
      <c r="P195" s="18">
        <f t="shared" si="33"/>
        <v>4589649.9388141343</v>
      </c>
    </row>
    <row r="196" spans="2:16">
      <c r="B196" s="16">
        <f t="shared" si="24"/>
        <v>51502</v>
      </c>
      <c r="C196" s="17">
        <f t="shared" si="34"/>
        <v>180</v>
      </c>
      <c r="D196" s="18">
        <f t="shared" si="25"/>
        <v>29939.343006359486</v>
      </c>
      <c r="E196" s="18">
        <f t="shared" si="26"/>
        <v>15346.66247495543</v>
      </c>
      <c r="F196" s="18">
        <f t="shared" si="27"/>
        <v>14592.680531404056</v>
      </c>
      <c r="G196" s="19"/>
      <c r="H196" s="18">
        <f t="shared" si="32"/>
        <v>4092443.3266547816</v>
      </c>
      <c r="J196" s="16">
        <f t="shared" si="28"/>
        <v>51502</v>
      </c>
      <c r="K196" s="17">
        <f t="shared" si="35"/>
        <v>180</v>
      </c>
      <c r="L196" s="18">
        <f t="shared" si="29"/>
        <v>39951.053270918383</v>
      </c>
      <c r="M196" s="18">
        <f t="shared" si="30"/>
        <v>27079.72135989154</v>
      </c>
      <c r="N196" s="18">
        <f t="shared" si="31"/>
        <v>12871.331911026842</v>
      </c>
      <c r="O196" s="19"/>
      <c r="P196" s="18">
        <f t="shared" si="33"/>
        <v>4576854.314347866</v>
      </c>
    </row>
    <row r="197" spans="2:16">
      <c r="B197" s="16">
        <f t="shared" si="24"/>
        <v>51533</v>
      </c>
      <c r="C197" s="17">
        <f t="shared" si="34"/>
        <v>181</v>
      </c>
      <c r="D197" s="18">
        <f t="shared" si="25"/>
        <v>29939.343006359486</v>
      </c>
      <c r="E197" s="18">
        <f t="shared" si="26"/>
        <v>15291.939922962665</v>
      </c>
      <c r="F197" s="18">
        <f t="shared" si="27"/>
        <v>14647.403083396821</v>
      </c>
      <c r="G197" s="19"/>
      <c r="H197" s="18">
        <f t="shared" si="32"/>
        <v>4077850.6461233776</v>
      </c>
      <c r="J197" s="16">
        <f t="shared" si="28"/>
        <v>51533</v>
      </c>
      <c r="K197" s="17">
        <f t="shared" si="35"/>
        <v>181</v>
      </c>
      <c r="L197" s="18">
        <f t="shared" si="29"/>
        <v>39951.053270918383</v>
      </c>
      <c r="M197" s="18">
        <f t="shared" si="30"/>
        <v>27003.565979417966</v>
      </c>
      <c r="N197" s="18">
        <f t="shared" si="31"/>
        <v>12947.487291500416</v>
      </c>
      <c r="O197" s="19"/>
      <c r="P197" s="18">
        <f t="shared" si="33"/>
        <v>4563982.9824368395</v>
      </c>
    </row>
    <row r="198" spans="2:16">
      <c r="B198" s="16">
        <f t="shared" si="24"/>
        <v>51561</v>
      </c>
      <c r="C198" s="17">
        <f t="shared" si="34"/>
        <v>182</v>
      </c>
      <c r="D198" s="18">
        <f t="shared" si="25"/>
        <v>29939.343006359486</v>
      </c>
      <c r="E198" s="18">
        <f t="shared" si="26"/>
        <v>15237.012161399929</v>
      </c>
      <c r="F198" s="18">
        <f t="shared" si="27"/>
        <v>14702.330844959557</v>
      </c>
      <c r="G198" s="19"/>
      <c r="H198" s="18">
        <f t="shared" si="32"/>
        <v>4063203.243039981</v>
      </c>
      <c r="J198" s="16">
        <f t="shared" si="28"/>
        <v>51561</v>
      </c>
      <c r="K198" s="17">
        <f t="shared" si="35"/>
        <v>182</v>
      </c>
      <c r="L198" s="18">
        <f t="shared" si="29"/>
        <v>39951.053270918383</v>
      </c>
      <c r="M198" s="18">
        <f t="shared" si="30"/>
        <v>26926.960012943258</v>
      </c>
      <c r="N198" s="18">
        <f t="shared" si="31"/>
        <v>13024.093257975124</v>
      </c>
      <c r="O198" s="19"/>
      <c r="P198" s="18">
        <f t="shared" si="33"/>
        <v>4551035.4951453395</v>
      </c>
    </row>
    <row r="199" spans="2:16">
      <c r="B199" s="16">
        <f t="shared" si="24"/>
        <v>51592</v>
      </c>
      <c r="C199" s="17">
        <f t="shared" si="34"/>
        <v>183</v>
      </c>
      <c r="D199" s="18">
        <f t="shared" si="25"/>
        <v>29939.343006359486</v>
      </c>
      <c r="E199" s="18">
        <f t="shared" si="26"/>
        <v>15181.878420731329</v>
      </c>
      <c r="F199" s="18">
        <f t="shared" si="27"/>
        <v>14757.464585628157</v>
      </c>
      <c r="G199" s="19"/>
      <c r="H199" s="18">
        <f t="shared" si="32"/>
        <v>4048500.9121950213</v>
      </c>
      <c r="J199" s="16">
        <f t="shared" si="28"/>
        <v>51592</v>
      </c>
      <c r="K199" s="17">
        <f t="shared" si="35"/>
        <v>183</v>
      </c>
      <c r="L199" s="18">
        <f t="shared" si="29"/>
        <v>39951.053270918383</v>
      </c>
      <c r="M199" s="18">
        <f t="shared" si="30"/>
        <v>26849.900794500241</v>
      </c>
      <c r="N199" s="18">
        <f t="shared" si="31"/>
        <v>13101.152476418141</v>
      </c>
      <c r="O199" s="19"/>
      <c r="P199" s="18">
        <f t="shared" si="33"/>
        <v>4538011.4018873647</v>
      </c>
    </row>
    <row r="200" spans="2:16">
      <c r="B200" s="16">
        <f t="shared" si="24"/>
        <v>51622</v>
      </c>
      <c r="C200" s="17">
        <f t="shared" si="34"/>
        <v>184</v>
      </c>
      <c r="D200" s="18">
        <f t="shared" si="25"/>
        <v>29939.343006359486</v>
      </c>
      <c r="E200" s="18">
        <f t="shared" si="26"/>
        <v>15126.537928535223</v>
      </c>
      <c r="F200" s="18">
        <f t="shared" si="27"/>
        <v>14812.805077824263</v>
      </c>
      <c r="G200" s="19"/>
      <c r="H200" s="18">
        <f t="shared" si="32"/>
        <v>4033743.4476093929</v>
      </c>
      <c r="J200" s="16">
        <f t="shared" si="28"/>
        <v>51622</v>
      </c>
      <c r="K200" s="17">
        <f t="shared" si="35"/>
        <v>184</v>
      </c>
      <c r="L200" s="18">
        <f t="shared" si="29"/>
        <v>39951.053270918383</v>
      </c>
      <c r="M200" s="18">
        <f t="shared" si="30"/>
        <v>26772.385642348101</v>
      </c>
      <c r="N200" s="18">
        <f t="shared" si="31"/>
        <v>13178.667628570282</v>
      </c>
      <c r="O200" s="19"/>
      <c r="P200" s="18">
        <f t="shared" si="33"/>
        <v>4524910.2494109469</v>
      </c>
    </row>
    <row r="201" spans="2:16">
      <c r="B201" s="16">
        <f t="shared" si="24"/>
        <v>51653</v>
      </c>
      <c r="C201" s="17">
        <f t="shared" si="34"/>
        <v>185</v>
      </c>
      <c r="D201" s="18">
        <f t="shared" si="25"/>
        <v>29939.343006359486</v>
      </c>
      <c r="E201" s="18">
        <f t="shared" si="26"/>
        <v>15070.989909493383</v>
      </c>
      <c r="F201" s="18">
        <f t="shared" si="27"/>
        <v>14868.353096866103</v>
      </c>
      <c r="G201" s="19"/>
      <c r="H201" s="18">
        <f t="shared" si="32"/>
        <v>4018930.6425315687</v>
      </c>
      <c r="J201" s="16">
        <f t="shared" si="28"/>
        <v>51653</v>
      </c>
      <c r="K201" s="17">
        <f t="shared" si="35"/>
        <v>185</v>
      </c>
      <c r="L201" s="18">
        <f t="shared" si="29"/>
        <v>39951.053270918383</v>
      </c>
      <c r="M201" s="18">
        <f t="shared" si="30"/>
        <v>26694.411858879059</v>
      </c>
      <c r="N201" s="18">
        <f t="shared" si="31"/>
        <v>13256.641412039324</v>
      </c>
      <c r="O201" s="19"/>
      <c r="P201" s="18">
        <f t="shared" si="33"/>
        <v>4511731.5817823764</v>
      </c>
    </row>
    <row r="202" spans="2:16">
      <c r="B202" s="16">
        <f t="shared" si="24"/>
        <v>51683</v>
      </c>
      <c r="C202" s="17">
        <f t="shared" si="34"/>
        <v>186</v>
      </c>
      <c r="D202" s="18">
        <f t="shared" si="25"/>
        <v>29939.343006359486</v>
      </c>
      <c r="E202" s="18">
        <f t="shared" si="26"/>
        <v>15015.233585380134</v>
      </c>
      <c r="F202" s="18">
        <f t="shared" si="27"/>
        <v>14924.109420979352</v>
      </c>
      <c r="G202" s="19"/>
      <c r="H202" s="18">
        <f t="shared" si="32"/>
        <v>4004062.2894347026</v>
      </c>
      <c r="J202" s="16">
        <f t="shared" si="28"/>
        <v>51683</v>
      </c>
      <c r="K202" s="17">
        <f t="shared" si="35"/>
        <v>186</v>
      </c>
      <c r="L202" s="18">
        <f t="shared" si="29"/>
        <v>39951.053270918383</v>
      </c>
      <c r="M202" s="18">
        <f t="shared" si="30"/>
        <v>26615.976730524493</v>
      </c>
      <c r="N202" s="18">
        <f t="shared" si="31"/>
        <v>13335.076540393889</v>
      </c>
      <c r="O202" s="19"/>
      <c r="P202" s="18">
        <f t="shared" si="33"/>
        <v>4498474.9403703371</v>
      </c>
    </row>
    <row r="203" spans="2:16">
      <c r="B203" s="16">
        <f t="shared" si="24"/>
        <v>51714</v>
      </c>
      <c r="C203" s="17">
        <f t="shared" si="34"/>
        <v>187</v>
      </c>
      <c r="D203" s="18">
        <f t="shared" si="25"/>
        <v>29939.343006359486</v>
      </c>
      <c r="E203" s="18">
        <f t="shared" si="26"/>
        <v>14959.268175051462</v>
      </c>
      <c r="F203" s="18">
        <f t="shared" si="27"/>
        <v>14980.074831308024</v>
      </c>
      <c r="G203" s="19"/>
      <c r="H203" s="18">
        <f t="shared" si="32"/>
        <v>3989138.1800137232</v>
      </c>
      <c r="J203" s="16">
        <f t="shared" si="28"/>
        <v>51714</v>
      </c>
      <c r="K203" s="17">
        <f t="shared" si="35"/>
        <v>187</v>
      </c>
      <c r="L203" s="18">
        <f t="shared" si="29"/>
        <v>39951.053270918383</v>
      </c>
      <c r="M203" s="18">
        <f t="shared" si="30"/>
        <v>26537.077527660498</v>
      </c>
      <c r="N203" s="18">
        <f t="shared" si="31"/>
        <v>13413.975743257884</v>
      </c>
      <c r="O203" s="19"/>
      <c r="P203" s="18">
        <f t="shared" si="33"/>
        <v>4485139.8638299434</v>
      </c>
    </row>
    <row r="204" spans="2:16">
      <c r="B204" s="16">
        <f t="shared" si="24"/>
        <v>51745</v>
      </c>
      <c r="C204" s="17">
        <f t="shared" si="34"/>
        <v>188</v>
      </c>
      <c r="D204" s="18">
        <f t="shared" si="25"/>
        <v>29939.343006359486</v>
      </c>
      <c r="E204" s="18">
        <f t="shared" si="26"/>
        <v>14903.092894434058</v>
      </c>
      <c r="F204" s="18">
        <f t="shared" si="27"/>
        <v>15036.250111925428</v>
      </c>
      <c r="G204" s="19"/>
      <c r="H204" s="18">
        <f t="shared" si="32"/>
        <v>3974158.1051824153</v>
      </c>
      <c r="J204" s="16">
        <f t="shared" si="28"/>
        <v>51745</v>
      </c>
      <c r="K204" s="17">
        <f t="shared" si="35"/>
        <v>188</v>
      </c>
      <c r="L204" s="18">
        <f t="shared" si="29"/>
        <v>39951.053270918383</v>
      </c>
      <c r="M204" s="18">
        <f t="shared" si="30"/>
        <v>26457.711504512892</v>
      </c>
      <c r="N204" s="18">
        <f t="shared" si="31"/>
        <v>13493.34176640549</v>
      </c>
      <c r="O204" s="19"/>
      <c r="P204" s="18">
        <f t="shared" si="33"/>
        <v>4471725.8880866859</v>
      </c>
    </row>
    <row r="205" spans="2:16">
      <c r="B205" s="16">
        <f t="shared" si="24"/>
        <v>51775</v>
      </c>
      <c r="C205" s="17">
        <f t="shared" si="34"/>
        <v>189</v>
      </c>
      <c r="D205" s="18">
        <f t="shared" si="25"/>
        <v>29939.343006359486</v>
      </c>
      <c r="E205" s="18">
        <f t="shared" si="26"/>
        <v>14846.706956514337</v>
      </c>
      <c r="F205" s="18">
        <f t="shared" si="27"/>
        <v>15092.636049845149</v>
      </c>
      <c r="G205" s="19"/>
      <c r="H205" s="18">
        <f t="shared" si="32"/>
        <v>3959121.8550704899</v>
      </c>
      <c r="J205" s="16">
        <f t="shared" si="28"/>
        <v>51775</v>
      </c>
      <c r="K205" s="17">
        <f t="shared" si="35"/>
        <v>189</v>
      </c>
      <c r="L205" s="18">
        <f t="shared" si="29"/>
        <v>39951.053270918383</v>
      </c>
      <c r="M205" s="18">
        <f t="shared" si="30"/>
        <v>26377.875899061655</v>
      </c>
      <c r="N205" s="18">
        <f t="shared" si="31"/>
        <v>13573.177371856727</v>
      </c>
      <c r="O205" s="19"/>
      <c r="P205" s="18">
        <f t="shared" si="33"/>
        <v>4458232.5463202801</v>
      </c>
    </row>
    <row r="206" spans="2:16">
      <c r="B206" s="16">
        <f t="shared" si="24"/>
        <v>51806</v>
      </c>
      <c r="C206" s="17">
        <f t="shared" si="34"/>
        <v>190</v>
      </c>
      <c r="D206" s="18">
        <f t="shared" si="25"/>
        <v>29939.343006359486</v>
      </c>
      <c r="E206" s="18">
        <f t="shared" si="26"/>
        <v>14790.109571327417</v>
      </c>
      <c r="F206" s="18">
        <f t="shared" si="27"/>
        <v>15149.233435032069</v>
      </c>
      <c r="G206" s="19"/>
      <c r="H206" s="18">
        <f t="shared" si="32"/>
        <v>3944029.2190206447</v>
      </c>
      <c r="J206" s="16">
        <f t="shared" si="28"/>
        <v>51806</v>
      </c>
      <c r="K206" s="17">
        <f t="shared" si="35"/>
        <v>190</v>
      </c>
      <c r="L206" s="18">
        <f t="shared" si="29"/>
        <v>39951.053270918383</v>
      </c>
      <c r="M206" s="18">
        <f t="shared" si="30"/>
        <v>26297.567932944836</v>
      </c>
      <c r="N206" s="18">
        <f t="shared" si="31"/>
        <v>13653.485337973547</v>
      </c>
      <c r="O206" s="19"/>
      <c r="P206" s="18">
        <f t="shared" si="33"/>
        <v>4444659.3689484233</v>
      </c>
    </row>
    <row r="207" spans="2:16">
      <c r="B207" s="16">
        <f t="shared" si="24"/>
        <v>51836</v>
      </c>
      <c r="C207" s="17">
        <f t="shared" si="34"/>
        <v>191</v>
      </c>
      <c r="D207" s="18">
        <f t="shared" si="25"/>
        <v>29939.343006359486</v>
      </c>
      <c r="E207" s="18">
        <f t="shared" si="26"/>
        <v>14733.299945946048</v>
      </c>
      <c r="F207" s="18">
        <f t="shared" si="27"/>
        <v>15206.043060413438</v>
      </c>
      <c r="G207" s="19"/>
      <c r="H207" s="18">
        <f t="shared" si="32"/>
        <v>3928879.9855856127</v>
      </c>
      <c r="J207" s="16">
        <f t="shared" si="28"/>
        <v>51836</v>
      </c>
      <c r="K207" s="17">
        <f t="shared" si="35"/>
        <v>191</v>
      </c>
      <c r="L207" s="18">
        <f t="shared" si="29"/>
        <v>39951.053270918383</v>
      </c>
      <c r="M207" s="18">
        <f t="shared" si="30"/>
        <v>26216.784811361827</v>
      </c>
      <c r="N207" s="18">
        <f t="shared" si="31"/>
        <v>13734.268459556555</v>
      </c>
      <c r="O207" s="19"/>
      <c r="P207" s="18">
        <f t="shared" si="33"/>
        <v>4431005.8836104497</v>
      </c>
    </row>
    <row r="208" spans="2:16">
      <c r="B208" s="16">
        <f t="shared" ref="B208:B271" si="36">EDATE($E$12,C208)</f>
        <v>51867</v>
      </c>
      <c r="C208" s="17">
        <f t="shared" si="34"/>
        <v>192</v>
      </c>
      <c r="D208" s="18">
        <f t="shared" ref="D208:D271" si="37">+IF($E$8&lt;H208+(H208*($E$3/$E$6)),$E$8,H208+(H208*($E$3/$E$6)))</f>
        <v>29939.343006359486</v>
      </c>
      <c r="E208" s="18">
        <f t="shared" ref="E208:E271" si="38">H208*($E$3/$E$6)</f>
        <v>14676.277284469495</v>
      </c>
      <c r="F208" s="18">
        <f t="shared" ref="F208:F271" si="39">D208-E208</f>
        <v>15263.065721889991</v>
      </c>
      <c r="G208" s="19"/>
      <c r="H208" s="18">
        <f t="shared" si="32"/>
        <v>3913673.9425251991</v>
      </c>
      <c r="J208" s="16">
        <f t="shared" ref="J208:J271" si="40">EDATE($M$12,K208)</f>
        <v>51867</v>
      </c>
      <c r="K208" s="17">
        <f t="shared" si="35"/>
        <v>192</v>
      </c>
      <c r="L208" s="18">
        <f t="shared" ref="L208:L271" si="41">+IF($M$8&lt;P208+(P208*($M$3/$M$6)),$M$8,P208+(P208*($M$3/$M$6)))</f>
        <v>39951.053270918383</v>
      </c>
      <c r="M208" s="18">
        <f t="shared" ref="M208:M271" si="42">P208*($M$3/$M$6)</f>
        <v>26135.523722976115</v>
      </c>
      <c r="N208" s="18">
        <f t="shared" ref="N208:N271" si="43">L208-M208</f>
        <v>13815.529547942268</v>
      </c>
      <c r="O208" s="19"/>
      <c r="P208" s="18">
        <f t="shared" si="33"/>
        <v>4417271.6151508931</v>
      </c>
    </row>
    <row r="209" spans="2:16">
      <c r="B209" s="16">
        <f t="shared" si="36"/>
        <v>51898</v>
      </c>
      <c r="C209" s="17">
        <f t="shared" si="34"/>
        <v>193</v>
      </c>
      <c r="D209" s="18">
        <f t="shared" si="37"/>
        <v>29939.343006359486</v>
      </c>
      <c r="E209" s="18">
        <f t="shared" si="38"/>
        <v>14619.040788012409</v>
      </c>
      <c r="F209" s="18">
        <f t="shared" si="39"/>
        <v>15320.302218347077</v>
      </c>
      <c r="G209" s="19"/>
      <c r="H209" s="18">
        <f t="shared" ref="H209:H272" si="44">H208-F208-G208</f>
        <v>3898410.8768033092</v>
      </c>
      <c r="J209" s="16">
        <f t="shared" si="40"/>
        <v>51898</v>
      </c>
      <c r="K209" s="17">
        <f t="shared" si="35"/>
        <v>193</v>
      </c>
      <c r="L209" s="18">
        <f t="shared" si="41"/>
        <v>39951.053270918383</v>
      </c>
      <c r="M209" s="18">
        <f t="shared" si="42"/>
        <v>26053.78183981746</v>
      </c>
      <c r="N209" s="18">
        <f t="shared" si="43"/>
        <v>13897.271431100922</v>
      </c>
      <c r="O209" s="19"/>
      <c r="P209" s="18">
        <f t="shared" ref="P209:P272" si="45">P208-N208-O208</f>
        <v>4403456.0856029512</v>
      </c>
    </row>
    <row r="210" spans="2:16">
      <c r="B210" s="16">
        <f t="shared" si="36"/>
        <v>51926</v>
      </c>
      <c r="C210" s="17">
        <f t="shared" ref="C210:C273" si="46">+C209+1</f>
        <v>194</v>
      </c>
      <c r="D210" s="18">
        <f t="shared" si="37"/>
        <v>29939.343006359486</v>
      </c>
      <c r="E210" s="18">
        <f t="shared" si="38"/>
        <v>14561.589654693607</v>
      </c>
      <c r="F210" s="18">
        <f t="shared" si="39"/>
        <v>15377.753351665879</v>
      </c>
      <c r="G210" s="19"/>
      <c r="H210" s="18">
        <f t="shared" si="44"/>
        <v>3883090.5745849623</v>
      </c>
      <c r="J210" s="16">
        <f t="shared" si="40"/>
        <v>51926</v>
      </c>
      <c r="K210" s="17">
        <f t="shared" ref="K210:K273" si="47">+K209+1</f>
        <v>194</v>
      </c>
      <c r="L210" s="18">
        <f t="shared" si="41"/>
        <v>39951.053270918383</v>
      </c>
      <c r="M210" s="18">
        <f t="shared" si="42"/>
        <v>25971.556317183447</v>
      </c>
      <c r="N210" s="18">
        <f t="shared" si="43"/>
        <v>13979.496953734935</v>
      </c>
      <c r="O210" s="19"/>
      <c r="P210" s="18">
        <f t="shared" si="45"/>
        <v>4389558.8141718507</v>
      </c>
    </row>
    <row r="211" spans="2:16">
      <c r="B211" s="16">
        <f t="shared" si="36"/>
        <v>51957</v>
      </c>
      <c r="C211" s="17">
        <f t="shared" si="46"/>
        <v>195</v>
      </c>
      <c r="D211" s="18">
        <f t="shared" si="37"/>
        <v>29939.343006359486</v>
      </c>
      <c r="E211" s="18">
        <f t="shared" si="38"/>
        <v>14503.923079624861</v>
      </c>
      <c r="F211" s="18">
        <f t="shared" si="39"/>
        <v>15435.419926734625</v>
      </c>
      <c r="G211" s="19"/>
      <c r="H211" s="18">
        <f t="shared" si="44"/>
        <v>3867712.8212332963</v>
      </c>
      <c r="J211" s="16">
        <f t="shared" si="40"/>
        <v>51957</v>
      </c>
      <c r="K211" s="17">
        <f t="shared" si="47"/>
        <v>195</v>
      </c>
      <c r="L211" s="18">
        <f t="shared" si="41"/>
        <v>39951.053270918383</v>
      </c>
      <c r="M211" s="18">
        <f t="shared" si="42"/>
        <v>25888.844293540515</v>
      </c>
      <c r="N211" s="18">
        <f t="shared" si="43"/>
        <v>14062.208977377868</v>
      </c>
      <c r="O211" s="19"/>
      <c r="P211" s="18">
        <f t="shared" si="45"/>
        <v>4375579.3172181156</v>
      </c>
    </row>
    <row r="212" spans="2:16">
      <c r="B212" s="16">
        <f t="shared" si="36"/>
        <v>51987</v>
      </c>
      <c r="C212" s="17">
        <f t="shared" si="46"/>
        <v>196</v>
      </c>
      <c r="D212" s="18">
        <f t="shared" si="37"/>
        <v>29939.343006359486</v>
      </c>
      <c r="E212" s="18">
        <f t="shared" si="38"/>
        <v>14446.040254899606</v>
      </c>
      <c r="F212" s="18">
        <f t="shared" si="39"/>
        <v>15493.30275145988</v>
      </c>
      <c r="G212" s="19"/>
      <c r="H212" s="18">
        <f t="shared" si="44"/>
        <v>3852277.4013065617</v>
      </c>
      <c r="J212" s="16">
        <f t="shared" si="40"/>
        <v>51987</v>
      </c>
      <c r="K212" s="17">
        <f t="shared" si="47"/>
        <v>196</v>
      </c>
      <c r="L212" s="18">
        <f t="shared" si="41"/>
        <v>39951.053270918383</v>
      </c>
      <c r="M212" s="18">
        <f t="shared" si="42"/>
        <v>25805.642890424362</v>
      </c>
      <c r="N212" s="18">
        <f t="shared" si="43"/>
        <v>14145.410380494021</v>
      </c>
      <c r="O212" s="19"/>
      <c r="P212" s="18">
        <f t="shared" si="45"/>
        <v>4361517.1082407376</v>
      </c>
    </row>
    <row r="213" spans="2:16">
      <c r="B213" s="16">
        <f t="shared" si="36"/>
        <v>52018</v>
      </c>
      <c r="C213" s="17">
        <f t="shared" si="46"/>
        <v>197</v>
      </c>
      <c r="D213" s="18">
        <f t="shared" si="37"/>
        <v>29939.343006359486</v>
      </c>
      <c r="E213" s="18">
        <f t="shared" si="38"/>
        <v>14387.940369581633</v>
      </c>
      <c r="F213" s="18">
        <f t="shared" si="39"/>
        <v>15551.402636777853</v>
      </c>
      <c r="G213" s="19"/>
      <c r="H213" s="18">
        <f t="shared" si="44"/>
        <v>3836784.098555102</v>
      </c>
      <c r="J213" s="16">
        <f t="shared" si="40"/>
        <v>52018</v>
      </c>
      <c r="K213" s="17">
        <f t="shared" si="47"/>
        <v>197</v>
      </c>
      <c r="L213" s="18">
        <f t="shared" si="41"/>
        <v>39951.053270918383</v>
      </c>
      <c r="M213" s="18">
        <f t="shared" si="42"/>
        <v>25721.949212339776</v>
      </c>
      <c r="N213" s="18">
        <f t="shared" si="43"/>
        <v>14229.104058578607</v>
      </c>
      <c r="O213" s="19"/>
      <c r="P213" s="18">
        <f t="shared" si="45"/>
        <v>4347371.6978602437</v>
      </c>
    </row>
    <row r="214" spans="2:16">
      <c r="B214" s="16">
        <f t="shared" si="36"/>
        <v>52048</v>
      </c>
      <c r="C214" s="17">
        <f t="shared" si="46"/>
        <v>198</v>
      </c>
      <c r="D214" s="18">
        <f t="shared" si="37"/>
        <v>29939.343006359486</v>
      </c>
      <c r="E214" s="18">
        <f t="shared" si="38"/>
        <v>14329.622609693713</v>
      </c>
      <c r="F214" s="18">
        <f t="shared" si="39"/>
        <v>15609.720396665773</v>
      </c>
      <c r="G214" s="19"/>
      <c r="H214" s="18">
        <f t="shared" si="44"/>
        <v>3821232.6959183239</v>
      </c>
      <c r="J214" s="16">
        <f t="shared" si="40"/>
        <v>52048</v>
      </c>
      <c r="K214" s="17">
        <f t="shared" si="47"/>
        <v>198</v>
      </c>
      <c r="L214" s="18">
        <f t="shared" si="41"/>
        <v>39951.053270918383</v>
      </c>
      <c r="M214" s="18">
        <f t="shared" si="42"/>
        <v>25637.760346659852</v>
      </c>
      <c r="N214" s="18">
        <f t="shared" si="43"/>
        <v>14313.292924258531</v>
      </c>
      <c r="O214" s="19"/>
      <c r="P214" s="18">
        <f t="shared" si="45"/>
        <v>4333142.5938016651</v>
      </c>
    </row>
    <row r="215" spans="2:16">
      <c r="B215" s="16">
        <f t="shared" si="36"/>
        <v>52079</v>
      </c>
      <c r="C215" s="17">
        <f t="shared" si="46"/>
        <v>199</v>
      </c>
      <c r="D215" s="18">
        <f t="shared" si="37"/>
        <v>29939.343006359486</v>
      </c>
      <c r="E215" s="18">
        <f t="shared" si="38"/>
        <v>14271.086158206217</v>
      </c>
      <c r="F215" s="18">
        <f t="shared" si="39"/>
        <v>15668.256848153269</v>
      </c>
      <c r="G215" s="19"/>
      <c r="H215" s="18">
        <f t="shared" si="44"/>
        <v>3805622.9755216581</v>
      </c>
      <c r="J215" s="16">
        <f t="shared" si="40"/>
        <v>52079</v>
      </c>
      <c r="K215" s="17">
        <f t="shared" si="47"/>
        <v>199</v>
      </c>
      <c r="L215" s="18">
        <f t="shared" si="41"/>
        <v>39951.053270918383</v>
      </c>
      <c r="M215" s="18">
        <f t="shared" si="42"/>
        <v>25553.073363524654</v>
      </c>
      <c r="N215" s="18">
        <f t="shared" si="43"/>
        <v>14397.979907393728</v>
      </c>
      <c r="O215" s="19"/>
      <c r="P215" s="18">
        <f t="shared" si="45"/>
        <v>4318829.3008774063</v>
      </c>
    </row>
    <row r="216" spans="2:16">
      <c r="B216" s="16">
        <f t="shared" si="36"/>
        <v>52110</v>
      </c>
      <c r="C216" s="17">
        <f t="shared" si="46"/>
        <v>200</v>
      </c>
      <c r="D216" s="18">
        <f t="shared" si="37"/>
        <v>29939.343006359486</v>
      </c>
      <c r="E216" s="18">
        <f t="shared" si="38"/>
        <v>14212.330195025643</v>
      </c>
      <c r="F216" s="18">
        <f t="shared" si="39"/>
        <v>15727.012811333843</v>
      </c>
      <c r="G216" s="19"/>
      <c r="H216" s="18">
        <f t="shared" si="44"/>
        <v>3789954.7186735049</v>
      </c>
      <c r="J216" s="16">
        <f t="shared" si="40"/>
        <v>52110</v>
      </c>
      <c r="K216" s="17">
        <f t="shared" si="47"/>
        <v>200</v>
      </c>
      <c r="L216" s="18">
        <f t="shared" si="41"/>
        <v>39951.053270918383</v>
      </c>
      <c r="M216" s="18">
        <f t="shared" si="42"/>
        <v>25467.88531573924</v>
      </c>
      <c r="N216" s="18">
        <f t="shared" si="43"/>
        <v>14483.167955179142</v>
      </c>
      <c r="O216" s="19"/>
      <c r="P216" s="18">
        <f t="shared" si="45"/>
        <v>4304431.3209700128</v>
      </c>
    </row>
    <row r="217" spans="2:16">
      <c r="B217" s="16">
        <f t="shared" si="36"/>
        <v>52140</v>
      </c>
      <c r="C217" s="17">
        <f t="shared" si="46"/>
        <v>201</v>
      </c>
      <c r="D217" s="18">
        <f t="shared" si="37"/>
        <v>29939.343006359486</v>
      </c>
      <c r="E217" s="18">
        <f t="shared" si="38"/>
        <v>14153.353896983141</v>
      </c>
      <c r="F217" s="18">
        <f t="shared" si="39"/>
        <v>15785.989109376345</v>
      </c>
      <c r="G217" s="19"/>
      <c r="H217" s="18">
        <f t="shared" si="44"/>
        <v>3774227.705862171</v>
      </c>
      <c r="J217" s="16">
        <f t="shared" si="40"/>
        <v>52140</v>
      </c>
      <c r="K217" s="17">
        <f t="shared" si="47"/>
        <v>201</v>
      </c>
      <c r="L217" s="18">
        <f t="shared" si="41"/>
        <v>39951.053270918383</v>
      </c>
      <c r="M217" s="18">
        <f t="shared" si="42"/>
        <v>25382.193238671101</v>
      </c>
      <c r="N217" s="18">
        <f t="shared" si="43"/>
        <v>14568.860032247281</v>
      </c>
      <c r="O217" s="19"/>
      <c r="P217" s="18">
        <f t="shared" si="45"/>
        <v>4289948.153014834</v>
      </c>
    </row>
    <row r="218" spans="2:16">
      <c r="B218" s="16">
        <f t="shared" si="36"/>
        <v>52171</v>
      </c>
      <c r="C218" s="17">
        <f t="shared" si="46"/>
        <v>202</v>
      </c>
      <c r="D218" s="18">
        <f t="shared" si="37"/>
        <v>29939.343006359486</v>
      </c>
      <c r="E218" s="18">
        <f t="shared" si="38"/>
        <v>14094.15643782298</v>
      </c>
      <c r="F218" s="18">
        <f t="shared" si="39"/>
        <v>15845.186568536506</v>
      </c>
      <c r="G218" s="19"/>
      <c r="H218" s="18">
        <f t="shared" si="44"/>
        <v>3758441.7167527946</v>
      </c>
      <c r="J218" s="16">
        <f t="shared" si="40"/>
        <v>52171</v>
      </c>
      <c r="K218" s="17">
        <f t="shared" si="47"/>
        <v>202</v>
      </c>
      <c r="L218" s="18">
        <f t="shared" si="41"/>
        <v>39951.053270918383</v>
      </c>
      <c r="M218" s="18">
        <f t="shared" si="42"/>
        <v>25295.994150146969</v>
      </c>
      <c r="N218" s="18">
        <f t="shared" si="43"/>
        <v>14655.059120771413</v>
      </c>
      <c r="O218" s="19"/>
      <c r="P218" s="18">
        <f t="shared" si="45"/>
        <v>4275379.2929825867</v>
      </c>
    </row>
    <row r="219" spans="2:16">
      <c r="B219" s="16">
        <f t="shared" si="36"/>
        <v>52201</v>
      </c>
      <c r="C219" s="17">
        <f t="shared" si="46"/>
        <v>203</v>
      </c>
      <c r="D219" s="18">
        <f t="shared" si="37"/>
        <v>29939.343006359486</v>
      </c>
      <c r="E219" s="18">
        <f t="shared" si="38"/>
        <v>14034.736988190967</v>
      </c>
      <c r="F219" s="18">
        <f t="shared" si="39"/>
        <v>15904.606018168519</v>
      </c>
      <c r="G219" s="19"/>
      <c r="H219" s="18">
        <f t="shared" si="44"/>
        <v>3742596.5301842582</v>
      </c>
      <c r="J219" s="16">
        <f t="shared" si="40"/>
        <v>52201</v>
      </c>
      <c r="K219" s="17">
        <f t="shared" si="47"/>
        <v>203</v>
      </c>
      <c r="L219" s="18">
        <f t="shared" si="41"/>
        <v>39951.053270918383</v>
      </c>
      <c r="M219" s="18">
        <f t="shared" si="42"/>
        <v>25209.285050349074</v>
      </c>
      <c r="N219" s="18">
        <f t="shared" si="43"/>
        <v>14741.768220569309</v>
      </c>
      <c r="O219" s="19"/>
      <c r="P219" s="18">
        <f t="shared" si="45"/>
        <v>4260724.2338618152</v>
      </c>
    </row>
    <row r="220" spans="2:16">
      <c r="B220" s="16">
        <f t="shared" si="36"/>
        <v>52232</v>
      </c>
      <c r="C220" s="17">
        <f t="shared" si="46"/>
        <v>204</v>
      </c>
      <c r="D220" s="18">
        <f t="shared" si="37"/>
        <v>29939.343006359486</v>
      </c>
      <c r="E220" s="18">
        <f t="shared" si="38"/>
        <v>13975.094715622836</v>
      </c>
      <c r="F220" s="18">
        <f t="shared" si="39"/>
        <v>15964.24829073665</v>
      </c>
      <c r="G220" s="19"/>
      <c r="H220" s="18">
        <f t="shared" si="44"/>
        <v>3726691.9241660899</v>
      </c>
      <c r="J220" s="16">
        <f t="shared" si="40"/>
        <v>52232</v>
      </c>
      <c r="K220" s="17">
        <f t="shared" si="47"/>
        <v>204</v>
      </c>
      <c r="L220" s="18">
        <f t="shared" si="41"/>
        <v>39951.053270918383</v>
      </c>
      <c r="M220" s="18">
        <f t="shared" si="42"/>
        <v>25122.062921710705</v>
      </c>
      <c r="N220" s="18">
        <f t="shared" si="43"/>
        <v>14828.990349207677</v>
      </c>
      <c r="O220" s="19"/>
      <c r="P220" s="18">
        <f t="shared" si="45"/>
        <v>4245982.4656412462</v>
      </c>
    </row>
    <row r="221" spans="2:16">
      <c r="B221" s="16">
        <f t="shared" si="36"/>
        <v>52263</v>
      </c>
      <c r="C221" s="17">
        <f t="shared" si="46"/>
        <v>205</v>
      </c>
      <c r="D221" s="18">
        <f t="shared" si="37"/>
        <v>29939.343006359486</v>
      </c>
      <c r="E221" s="18">
        <f t="shared" si="38"/>
        <v>13915.228784532574</v>
      </c>
      <c r="F221" s="18">
        <f t="shared" si="39"/>
        <v>16024.114221826912</v>
      </c>
      <c r="G221" s="19"/>
      <c r="H221" s="18">
        <f t="shared" si="44"/>
        <v>3710727.6758753532</v>
      </c>
      <c r="J221" s="16">
        <f t="shared" si="40"/>
        <v>52263</v>
      </c>
      <c r="K221" s="17">
        <f t="shared" si="47"/>
        <v>205</v>
      </c>
      <c r="L221" s="18">
        <f t="shared" si="41"/>
        <v>39951.053270918383</v>
      </c>
      <c r="M221" s="18">
        <f t="shared" si="42"/>
        <v>25034.324728811225</v>
      </c>
      <c r="N221" s="18">
        <f t="shared" si="43"/>
        <v>14916.728542107157</v>
      </c>
      <c r="O221" s="19"/>
      <c r="P221" s="18">
        <f t="shared" si="45"/>
        <v>4231153.4752920382</v>
      </c>
    </row>
    <row r="222" spans="2:16">
      <c r="B222" s="16">
        <f t="shared" si="36"/>
        <v>52291</v>
      </c>
      <c r="C222" s="17">
        <f t="shared" si="46"/>
        <v>206</v>
      </c>
      <c r="D222" s="18">
        <f t="shared" si="37"/>
        <v>29939.343006359486</v>
      </c>
      <c r="E222" s="18">
        <f t="shared" si="38"/>
        <v>13855.138356200721</v>
      </c>
      <c r="F222" s="18">
        <f t="shared" si="39"/>
        <v>16084.204650158765</v>
      </c>
      <c r="G222" s="19"/>
      <c r="H222" s="18">
        <f t="shared" si="44"/>
        <v>3694703.561653526</v>
      </c>
      <c r="J222" s="16">
        <f t="shared" si="40"/>
        <v>52291</v>
      </c>
      <c r="K222" s="17">
        <f t="shared" si="47"/>
        <v>206</v>
      </c>
      <c r="L222" s="18">
        <f t="shared" si="41"/>
        <v>39951.053270918383</v>
      </c>
      <c r="M222" s="18">
        <f t="shared" si="42"/>
        <v>24946.067418270424</v>
      </c>
      <c r="N222" s="18">
        <f t="shared" si="43"/>
        <v>15004.985852647958</v>
      </c>
      <c r="O222" s="19"/>
      <c r="P222" s="18">
        <f t="shared" si="45"/>
        <v>4216236.746749931</v>
      </c>
    </row>
    <row r="223" spans="2:16">
      <c r="B223" s="16">
        <f t="shared" si="36"/>
        <v>52322</v>
      </c>
      <c r="C223" s="17">
        <f t="shared" si="46"/>
        <v>207</v>
      </c>
      <c r="D223" s="18">
        <f t="shared" si="37"/>
        <v>29939.343006359486</v>
      </c>
      <c r="E223" s="18">
        <f t="shared" si="38"/>
        <v>13794.822588762627</v>
      </c>
      <c r="F223" s="18">
        <f t="shared" si="39"/>
        <v>16144.520417596859</v>
      </c>
      <c r="G223" s="19"/>
      <c r="H223" s="18">
        <f t="shared" si="44"/>
        <v>3678619.357003367</v>
      </c>
      <c r="J223" s="16">
        <f t="shared" si="40"/>
        <v>52322</v>
      </c>
      <c r="K223" s="17">
        <f t="shared" si="47"/>
        <v>207</v>
      </c>
      <c r="L223" s="18">
        <f t="shared" si="41"/>
        <v>39951.053270918383</v>
      </c>
      <c r="M223" s="18">
        <f t="shared" si="42"/>
        <v>24857.287918642258</v>
      </c>
      <c r="N223" s="18">
        <f t="shared" si="43"/>
        <v>15093.765352276125</v>
      </c>
      <c r="O223" s="19"/>
      <c r="P223" s="18">
        <f t="shared" si="45"/>
        <v>4201231.7608972834</v>
      </c>
    </row>
    <row r="224" spans="2:16">
      <c r="B224" s="16">
        <f t="shared" si="36"/>
        <v>52352</v>
      </c>
      <c r="C224" s="17">
        <f t="shared" si="46"/>
        <v>208</v>
      </c>
      <c r="D224" s="18">
        <f t="shared" si="37"/>
        <v>29939.343006359486</v>
      </c>
      <c r="E224" s="18">
        <f t="shared" si="38"/>
        <v>13734.280637196638</v>
      </c>
      <c r="F224" s="18">
        <f t="shared" si="39"/>
        <v>16205.062369162848</v>
      </c>
      <c r="G224" s="19"/>
      <c r="H224" s="18">
        <f t="shared" si="44"/>
        <v>3662474.8365857704</v>
      </c>
      <c r="J224" s="16">
        <f t="shared" si="40"/>
        <v>52352</v>
      </c>
      <c r="K224" s="17">
        <f t="shared" si="47"/>
        <v>208</v>
      </c>
      <c r="L224" s="18">
        <f t="shared" si="41"/>
        <v>39951.053270918383</v>
      </c>
      <c r="M224" s="18">
        <f t="shared" si="42"/>
        <v>24767.983140307959</v>
      </c>
      <c r="N224" s="18">
        <f t="shared" si="43"/>
        <v>15183.070130610424</v>
      </c>
      <c r="O224" s="19"/>
      <c r="P224" s="18">
        <f t="shared" si="45"/>
        <v>4186137.9955450073</v>
      </c>
    </row>
    <row r="225" spans="2:16">
      <c r="B225" s="16">
        <f t="shared" si="36"/>
        <v>52383</v>
      </c>
      <c r="C225" s="17">
        <f t="shared" si="46"/>
        <v>209</v>
      </c>
      <c r="D225" s="18">
        <f t="shared" si="37"/>
        <v>29939.343006359486</v>
      </c>
      <c r="E225" s="18">
        <f t="shared" si="38"/>
        <v>13673.511653312278</v>
      </c>
      <c r="F225" s="18">
        <f t="shared" si="39"/>
        <v>16265.831353047208</v>
      </c>
      <c r="G225" s="19"/>
      <c r="H225" s="18">
        <f t="shared" si="44"/>
        <v>3646269.7742166077</v>
      </c>
      <c r="J225" s="16">
        <f t="shared" si="40"/>
        <v>52383</v>
      </c>
      <c r="K225" s="17">
        <f t="shared" si="47"/>
        <v>209</v>
      </c>
      <c r="L225" s="18">
        <f t="shared" si="41"/>
        <v>39951.053270918383</v>
      </c>
      <c r="M225" s="18">
        <f t="shared" si="42"/>
        <v>24678.149975368513</v>
      </c>
      <c r="N225" s="18">
        <f t="shared" si="43"/>
        <v>15272.90329554987</v>
      </c>
      <c r="O225" s="19"/>
      <c r="P225" s="18">
        <f t="shared" si="45"/>
        <v>4170954.9254143969</v>
      </c>
    </row>
    <row r="226" spans="2:16">
      <c r="B226" s="16">
        <f t="shared" si="36"/>
        <v>52413</v>
      </c>
      <c r="C226" s="17">
        <f t="shared" si="46"/>
        <v>210</v>
      </c>
      <c r="D226" s="18">
        <f t="shared" si="37"/>
        <v>29939.343006359486</v>
      </c>
      <c r="E226" s="18">
        <f t="shared" si="38"/>
        <v>13612.514785738351</v>
      </c>
      <c r="F226" s="18">
        <f t="shared" si="39"/>
        <v>16326.828220621135</v>
      </c>
      <c r="G226" s="19"/>
      <c r="H226" s="18">
        <f t="shared" si="44"/>
        <v>3630003.9428635603</v>
      </c>
      <c r="J226" s="16">
        <f t="shared" si="40"/>
        <v>52413</v>
      </c>
      <c r="K226" s="17">
        <f t="shared" si="47"/>
        <v>210</v>
      </c>
      <c r="L226" s="18">
        <f t="shared" si="41"/>
        <v>39951.053270918383</v>
      </c>
      <c r="M226" s="18">
        <f t="shared" si="42"/>
        <v>24587.785297536509</v>
      </c>
      <c r="N226" s="18">
        <f t="shared" si="43"/>
        <v>15363.267973381873</v>
      </c>
      <c r="O226" s="19"/>
      <c r="P226" s="18">
        <f t="shared" si="45"/>
        <v>4155682.0221188469</v>
      </c>
    </row>
    <row r="227" spans="2:16">
      <c r="B227" s="16">
        <f t="shared" si="36"/>
        <v>52444</v>
      </c>
      <c r="C227" s="17">
        <f t="shared" si="46"/>
        <v>211</v>
      </c>
      <c r="D227" s="18">
        <f t="shared" si="37"/>
        <v>29939.343006359486</v>
      </c>
      <c r="E227" s="18">
        <f t="shared" si="38"/>
        <v>13551.28917991102</v>
      </c>
      <c r="F227" s="18">
        <f t="shared" si="39"/>
        <v>16388.053826448464</v>
      </c>
      <c r="G227" s="19"/>
      <c r="H227" s="18">
        <f t="shared" si="44"/>
        <v>3613677.1146429391</v>
      </c>
      <c r="J227" s="16">
        <f t="shared" si="40"/>
        <v>52444</v>
      </c>
      <c r="K227" s="17">
        <f t="shared" si="47"/>
        <v>211</v>
      </c>
      <c r="L227" s="18">
        <f t="shared" si="41"/>
        <v>39951.053270918383</v>
      </c>
      <c r="M227" s="18">
        <f t="shared" si="42"/>
        <v>24496.885962027332</v>
      </c>
      <c r="N227" s="18">
        <f t="shared" si="43"/>
        <v>15454.16730889105</v>
      </c>
      <c r="O227" s="19"/>
      <c r="P227" s="18">
        <f t="shared" si="45"/>
        <v>4140318.7541454649</v>
      </c>
    </row>
    <row r="228" spans="2:16">
      <c r="B228" s="16">
        <f t="shared" si="36"/>
        <v>52475</v>
      </c>
      <c r="C228" s="17">
        <f t="shared" si="46"/>
        <v>212</v>
      </c>
      <c r="D228" s="18">
        <f t="shared" si="37"/>
        <v>29939.343006359486</v>
      </c>
      <c r="E228" s="18">
        <f t="shared" si="38"/>
        <v>13489.833978061839</v>
      </c>
      <c r="F228" s="18">
        <f t="shared" si="39"/>
        <v>16449.509028297645</v>
      </c>
      <c r="G228" s="19"/>
      <c r="H228" s="18">
        <f t="shared" si="44"/>
        <v>3597289.0608164906</v>
      </c>
      <c r="J228" s="16">
        <f t="shared" si="40"/>
        <v>52475</v>
      </c>
      <c r="K228" s="17">
        <f t="shared" si="47"/>
        <v>212</v>
      </c>
      <c r="L228" s="18">
        <f t="shared" si="41"/>
        <v>39951.053270918383</v>
      </c>
      <c r="M228" s="18">
        <f t="shared" si="42"/>
        <v>24405.448805449727</v>
      </c>
      <c r="N228" s="18">
        <f t="shared" si="43"/>
        <v>15545.604465468656</v>
      </c>
      <c r="O228" s="19"/>
      <c r="P228" s="18">
        <f t="shared" si="45"/>
        <v>4124864.5868365737</v>
      </c>
    </row>
    <row r="229" spans="2:16">
      <c r="B229" s="16">
        <f t="shared" si="36"/>
        <v>52505</v>
      </c>
      <c r="C229" s="17">
        <f t="shared" si="46"/>
        <v>213</v>
      </c>
      <c r="D229" s="18">
        <f t="shared" si="37"/>
        <v>29939.343006359486</v>
      </c>
      <c r="E229" s="18">
        <f t="shared" si="38"/>
        <v>13428.148319205722</v>
      </c>
      <c r="F229" s="18">
        <f t="shared" si="39"/>
        <v>16511.194687153766</v>
      </c>
      <c r="G229" s="19"/>
      <c r="H229" s="18">
        <f t="shared" si="44"/>
        <v>3580839.5517881927</v>
      </c>
      <c r="J229" s="16">
        <f t="shared" si="40"/>
        <v>52505</v>
      </c>
      <c r="K229" s="17">
        <f t="shared" si="47"/>
        <v>213</v>
      </c>
      <c r="L229" s="18">
        <f t="shared" si="41"/>
        <v>39951.053270918383</v>
      </c>
      <c r="M229" s="18">
        <f t="shared" si="42"/>
        <v>24313.470645695703</v>
      </c>
      <c r="N229" s="18">
        <f t="shared" si="43"/>
        <v>15637.58262522268</v>
      </c>
      <c r="O229" s="19"/>
      <c r="P229" s="18">
        <f t="shared" si="45"/>
        <v>4109318.9823711049</v>
      </c>
    </row>
    <row r="230" spans="2:16">
      <c r="B230" s="16">
        <f t="shared" si="36"/>
        <v>52536</v>
      </c>
      <c r="C230" s="17">
        <f t="shared" si="46"/>
        <v>214</v>
      </c>
      <c r="D230" s="18">
        <f t="shared" si="37"/>
        <v>29939.343006359486</v>
      </c>
      <c r="E230" s="18">
        <f t="shared" si="38"/>
        <v>13366.231339128895</v>
      </c>
      <c r="F230" s="18">
        <f t="shared" si="39"/>
        <v>16573.111667230591</v>
      </c>
      <c r="G230" s="19"/>
      <c r="H230" s="18">
        <f t="shared" si="44"/>
        <v>3564328.357101039</v>
      </c>
      <c r="J230" s="16">
        <f t="shared" si="40"/>
        <v>52536</v>
      </c>
      <c r="K230" s="17">
        <f t="shared" si="47"/>
        <v>214</v>
      </c>
      <c r="L230" s="18">
        <f t="shared" si="41"/>
        <v>39951.053270918383</v>
      </c>
      <c r="M230" s="18">
        <f t="shared" si="42"/>
        <v>24220.948281829802</v>
      </c>
      <c r="N230" s="18">
        <f t="shared" si="43"/>
        <v>15730.104989088581</v>
      </c>
      <c r="O230" s="19"/>
      <c r="P230" s="18">
        <f t="shared" si="45"/>
        <v>4093681.399745882</v>
      </c>
    </row>
    <row r="231" spans="2:16">
      <c r="B231" s="16">
        <f t="shared" si="36"/>
        <v>52566</v>
      </c>
      <c r="C231" s="17">
        <f t="shared" si="46"/>
        <v>215</v>
      </c>
      <c r="D231" s="18">
        <f t="shared" si="37"/>
        <v>29939.343006359486</v>
      </c>
      <c r="E231" s="18">
        <f t="shared" si="38"/>
        <v>13304.082170376782</v>
      </c>
      <c r="F231" s="18">
        <f t="shared" si="39"/>
        <v>16635.260835982706</v>
      </c>
      <c r="G231" s="19"/>
      <c r="H231" s="18">
        <f t="shared" si="44"/>
        <v>3547755.2454338083</v>
      </c>
      <c r="J231" s="16">
        <f t="shared" si="40"/>
        <v>52566</v>
      </c>
      <c r="K231" s="17">
        <f t="shared" si="47"/>
        <v>215</v>
      </c>
      <c r="L231" s="18">
        <f t="shared" si="41"/>
        <v>39951.053270918383</v>
      </c>
      <c r="M231" s="18">
        <f t="shared" si="42"/>
        <v>24127.878493977692</v>
      </c>
      <c r="N231" s="18">
        <f t="shared" si="43"/>
        <v>15823.17477694069</v>
      </c>
      <c r="O231" s="19"/>
      <c r="P231" s="18">
        <f t="shared" si="45"/>
        <v>4077951.2947567934</v>
      </c>
    </row>
    <row r="232" spans="2:16">
      <c r="B232" s="16">
        <f t="shared" si="36"/>
        <v>52597</v>
      </c>
      <c r="C232" s="17">
        <f t="shared" si="46"/>
        <v>216</v>
      </c>
      <c r="D232" s="18">
        <f t="shared" si="37"/>
        <v>29939.343006359486</v>
      </c>
      <c r="E232" s="18">
        <f t="shared" si="38"/>
        <v>13241.699942241845</v>
      </c>
      <c r="F232" s="18">
        <f t="shared" si="39"/>
        <v>16697.643064117641</v>
      </c>
      <c r="G232" s="19"/>
      <c r="H232" s="18">
        <f t="shared" si="44"/>
        <v>3531119.9845978254</v>
      </c>
      <c r="J232" s="16">
        <f t="shared" si="40"/>
        <v>52597</v>
      </c>
      <c r="K232" s="17">
        <f t="shared" si="47"/>
        <v>216</v>
      </c>
      <c r="L232" s="18">
        <f t="shared" si="41"/>
        <v>39951.053270918383</v>
      </c>
      <c r="M232" s="18">
        <f t="shared" si="42"/>
        <v>24034.258043214129</v>
      </c>
      <c r="N232" s="18">
        <f t="shared" si="43"/>
        <v>15916.795227704253</v>
      </c>
      <c r="O232" s="19"/>
      <c r="P232" s="18">
        <f t="shared" si="45"/>
        <v>4062128.1199798528</v>
      </c>
    </row>
    <row r="233" spans="2:16">
      <c r="B233" s="16">
        <f t="shared" si="36"/>
        <v>52628</v>
      </c>
      <c r="C233" s="17">
        <f t="shared" si="46"/>
        <v>217</v>
      </c>
      <c r="D233" s="18">
        <f t="shared" si="37"/>
        <v>29939.343006359486</v>
      </c>
      <c r="E233" s="18">
        <f t="shared" si="38"/>
        <v>13179.083780751404</v>
      </c>
      <c r="F233" s="18">
        <f t="shared" si="39"/>
        <v>16760.259225608082</v>
      </c>
      <c r="G233" s="19"/>
      <c r="H233" s="18">
        <f t="shared" si="44"/>
        <v>3514422.3415337079</v>
      </c>
      <c r="J233" s="16">
        <f t="shared" si="40"/>
        <v>52628</v>
      </c>
      <c r="K233" s="17">
        <f t="shared" si="47"/>
        <v>217</v>
      </c>
      <c r="L233" s="18">
        <f t="shared" si="41"/>
        <v>39951.053270918383</v>
      </c>
      <c r="M233" s="18">
        <f t="shared" si="42"/>
        <v>23940.083671450211</v>
      </c>
      <c r="N233" s="18">
        <f t="shared" si="43"/>
        <v>16010.969599468172</v>
      </c>
      <c r="O233" s="19"/>
      <c r="P233" s="18">
        <f t="shared" si="45"/>
        <v>4046211.3247521487</v>
      </c>
    </row>
    <row r="234" spans="2:16">
      <c r="B234" s="16">
        <f t="shared" si="36"/>
        <v>52657</v>
      </c>
      <c r="C234" s="17">
        <f t="shared" si="46"/>
        <v>218</v>
      </c>
      <c r="D234" s="18">
        <f t="shared" si="37"/>
        <v>29939.343006359486</v>
      </c>
      <c r="E234" s="18">
        <f t="shared" si="38"/>
        <v>13116.232808655373</v>
      </c>
      <c r="F234" s="18">
        <f t="shared" si="39"/>
        <v>16823.110197704111</v>
      </c>
      <c r="G234" s="19"/>
      <c r="H234" s="18">
        <f t="shared" si="44"/>
        <v>3497662.0823080996</v>
      </c>
      <c r="J234" s="16">
        <f t="shared" si="40"/>
        <v>52657</v>
      </c>
      <c r="K234" s="17">
        <f t="shared" si="47"/>
        <v>218</v>
      </c>
      <c r="L234" s="18">
        <f t="shared" si="41"/>
        <v>39951.053270918383</v>
      </c>
      <c r="M234" s="18">
        <f t="shared" si="42"/>
        <v>23845.352101320026</v>
      </c>
      <c r="N234" s="18">
        <f t="shared" si="43"/>
        <v>16105.701169598357</v>
      </c>
      <c r="O234" s="19"/>
      <c r="P234" s="18">
        <f t="shared" si="45"/>
        <v>4030200.3551526805</v>
      </c>
    </row>
    <row r="235" spans="2:16">
      <c r="B235" s="16">
        <f t="shared" si="36"/>
        <v>52688</v>
      </c>
      <c r="C235" s="17">
        <f t="shared" si="46"/>
        <v>219</v>
      </c>
      <c r="D235" s="18">
        <f t="shared" si="37"/>
        <v>29939.343006359486</v>
      </c>
      <c r="E235" s="18">
        <f t="shared" si="38"/>
        <v>13053.146145413983</v>
      </c>
      <c r="F235" s="18">
        <f t="shared" si="39"/>
        <v>16886.196860945503</v>
      </c>
      <c r="G235" s="19"/>
      <c r="H235" s="18">
        <f t="shared" si="44"/>
        <v>3480838.9721103953</v>
      </c>
      <c r="J235" s="16">
        <f t="shared" si="40"/>
        <v>52688</v>
      </c>
      <c r="K235" s="17">
        <f t="shared" si="47"/>
        <v>219</v>
      </c>
      <c r="L235" s="18">
        <f t="shared" si="41"/>
        <v>39951.053270918383</v>
      </c>
      <c r="M235" s="18">
        <f t="shared" si="42"/>
        <v>23750.060036066567</v>
      </c>
      <c r="N235" s="18">
        <f t="shared" si="43"/>
        <v>16200.993234851816</v>
      </c>
      <c r="O235" s="19"/>
      <c r="P235" s="18">
        <f t="shared" si="45"/>
        <v>4014094.6539830822</v>
      </c>
    </row>
    <row r="236" spans="2:16">
      <c r="B236" s="16">
        <f t="shared" si="36"/>
        <v>52718</v>
      </c>
      <c r="C236" s="17">
        <f t="shared" si="46"/>
        <v>220</v>
      </c>
      <c r="D236" s="18">
        <f t="shared" si="37"/>
        <v>29939.343006359486</v>
      </c>
      <c r="E236" s="18">
        <f t="shared" si="38"/>
        <v>12989.822907185437</v>
      </c>
      <c r="F236" s="18">
        <f t="shared" si="39"/>
        <v>16949.520099174049</v>
      </c>
      <c r="G236" s="19"/>
      <c r="H236" s="18">
        <f t="shared" si="44"/>
        <v>3463952.77524945</v>
      </c>
      <c r="J236" s="16">
        <f t="shared" si="40"/>
        <v>52718</v>
      </c>
      <c r="K236" s="17">
        <f t="shared" si="47"/>
        <v>220</v>
      </c>
      <c r="L236" s="18">
        <f t="shared" si="41"/>
        <v>39951.053270918383</v>
      </c>
      <c r="M236" s="18">
        <f t="shared" si="42"/>
        <v>23654.204159427027</v>
      </c>
      <c r="N236" s="18">
        <f t="shared" si="43"/>
        <v>16296.849111491356</v>
      </c>
      <c r="O236" s="19"/>
      <c r="P236" s="18">
        <f t="shared" si="45"/>
        <v>3997893.6607482303</v>
      </c>
    </row>
    <row r="237" spans="2:16">
      <c r="B237" s="16">
        <f t="shared" si="36"/>
        <v>52749</v>
      </c>
      <c r="C237" s="17">
        <f t="shared" si="46"/>
        <v>221</v>
      </c>
      <c r="D237" s="18">
        <f t="shared" si="37"/>
        <v>29939.343006359486</v>
      </c>
      <c r="E237" s="18">
        <f t="shared" si="38"/>
        <v>12926.262206813533</v>
      </c>
      <c r="F237" s="18">
        <f t="shared" si="39"/>
        <v>17013.080799545955</v>
      </c>
      <c r="G237" s="19"/>
      <c r="H237" s="18">
        <f t="shared" si="44"/>
        <v>3447003.2551502758</v>
      </c>
      <c r="J237" s="16">
        <f t="shared" si="40"/>
        <v>52749</v>
      </c>
      <c r="K237" s="17">
        <f t="shared" si="47"/>
        <v>221</v>
      </c>
      <c r="L237" s="18">
        <f t="shared" si="41"/>
        <v>39951.053270918383</v>
      </c>
      <c r="M237" s="18">
        <f t="shared" si="42"/>
        <v>23557.781135517373</v>
      </c>
      <c r="N237" s="18">
        <f t="shared" si="43"/>
        <v>16393.27213540101</v>
      </c>
      <c r="O237" s="19"/>
      <c r="P237" s="18">
        <f t="shared" si="45"/>
        <v>3981596.8116367389</v>
      </c>
    </row>
    <row r="238" spans="2:16">
      <c r="B238" s="16">
        <f t="shared" si="36"/>
        <v>52779</v>
      </c>
      <c r="C238" s="17">
        <f t="shared" si="46"/>
        <v>222</v>
      </c>
      <c r="D238" s="18">
        <f t="shared" si="37"/>
        <v>29939.343006359486</v>
      </c>
      <c r="E238" s="18">
        <f t="shared" si="38"/>
        <v>12862.463153815235</v>
      </c>
      <c r="F238" s="18">
        <f t="shared" si="39"/>
        <v>17076.879852544251</v>
      </c>
      <c r="G238" s="19"/>
      <c r="H238" s="18">
        <f t="shared" si="44"/>
        <v>3429990.1743507297</v>
      </c>
      <c r="J238" s="16">
        <f t="shared" si="40"/>
        <v>52779</v>
      </c>
      <c r="K238" s="17">
        <f t="shared" si="47"/>
        <v>222</v>
      </c>
      <c r="L238" s="18">
        <f t="shared" si="41"/>
        <v>39951.053270918383</v>
      </c>
      <c r="M238" s="18">
        <f t="shared" si="42"/>
        <v>23460.787608716248</v>
      </c>
      <c r="N238" s="18">
        <f t="shared" si="43"/>
        <v>16490.265662202135</v>
      </c>
      <c r="O238" s="19"/>
      <c r="P238" s="18">
        <f t="shared" si="45"/>
        <v>3965203.5395013378</v>
      </c>
    </row>
    <row r="239" spans="2:16">
      <c r="B239" s="16">
        <f t="shared" si="36"/>
        <v>52810</v>
      </c>
      <c r="C239" s="17">
        <f t="shared" si="46"/>
        <v>223</v>
      </c>
      <c r="D239" s="18">
        <f t="shared" si="37"/>
        <v>29939.343006359486</v>
      </c>
      <c r="E239" s="18">
        <f t="shared" si="38"/>
        <v>12798.424854368195</v>
      </c>
      <c r="F239" s="18">
        <f t="shared" si="39"/>
        <v>17140.918151991289</v>
      </c>
      <c r="G239" s="19"/>
      <c r="H239" s="18">
        <f t="shared" si="44"/>
        <v>3412913.2944981856</v>
      </c>
      <c r="J239" s="16">
        <f t="shared" si="40"/>
        <v>52810</v>
      </c>
      <c r="K239" s="17">
        <f t="shared" si="47"/>
        <v>223</v>
      </c>
      <c r="L239" s="18">
        <f t="shared" si="41"/>
        <v>39951.053270918383</v>
      </c>
      <c r="M239" s="18">
        <f t="shared" si="42"/>
        <v>23363.220203548219</v>
      </c>
      <c r="N239" s="18">
        <f t="shared" si="43"/>
        <v>16587.833067370164</v>
      </c>
      <c r="O239" s="19"/>
      <c r="P239" s="18">
        <f t="shared" si="45"/>
        <v>3948713.2738391357</v>
      </c>
    </row>
    <row r="240" spans="2:16">
      <c r="B240" s="16">
        <f t="shared" si="36"/>
        <v>52841</v>
      </c>
      <c r="C240" s="17">
        <f t="shared" si="46"/>
        <v>224</v>
      </c>
      <c r="D240" s="18">
        <f t="shared" si="37"/>
        <v>29939.343006359486</v>
      </c>
      <c r="E240" s="18">
        <f t="shared" si="38"/>
        <v>12734.146411298228</v>
      </c>
      <c r="F240" s="18">
        <f t="shared" si="39"/>
        <v>17205.196595061258</v>
      </c>
      <c r="G240" s="19"/>
      <c r="H240" s="18">
        <f t="shared" si="44"/>
        <v>3395772.3763461942</v>
      </c>
      <c r="J240" s="16">
        <f t="shared" si="40"/>
        <v>52841</v>
      </c>
      <c r="K240" s="17">
        <f t="shared" si="47"/>
        <v>224</v>
      </c>
      <c r="L240" s="18">
        <f t="shared" si="41"/>
        <v>39951.053270918383</v>
      </c>
      <c r="M240" s="18">
        <f t="shared" si="42"/>
        <v>23265.075524566277</v>
      </c>
      <c r="N240" s="18">
        <f t="shared" si="43"/>
        <v>16685.977746352106</v>
      </c>
      <c r="O240" s="19"/>
      <c r="P240" s="18">
        <f t="shared" si="45"/>
        <v>3932125.4407717655</v>
      </c>
    </row>
    <row r="241" spans="2:16">
      <c r="B241" s="16">
        <f t="shared" si="36"/>
        <v>52871</v>
      </c>
      <c r="C241" s="17">
        <f t="shared" si="46"/>
        <v>225</v>
      </c>
      <c r="D241" s="18">
        <f t="shared" si="37"/>
        <v>29939.343006359486</v>
      </c>
      <c r="E241" s="18">
        <f t="shared" si="38"/>
        <v>12669.626924066748</v>
      </c>
      <c r="F241" s="18">
        <f t="shared" si="39"/>
        <v>17269.71608229274</v>
      </c>
      <c r="G241" s="19"/>
      <c r="H241" s="18">
        <f t="shared" si="44"/>
        <v>3378567.1797511331</v>
      </c>
      <c r="J241" s="16">
        <f t="shared" si="40"/>
        <v>52871</v>
      </c>
      <c r="K241" s="17">
        <f t="shared" si="47"/>
        <v>225</v>
      </c>
      <c r="L241" s="18">
        <f t="shared" si="41"/>
        <v>39951.053270918383</v>
      </c>
      <c r="M241" s="18">
        <f t="shared" si="42"/>
        <v>23166.350156233697</v>
      </c>
      <c r="N241" s="18">
        <f t="shared" si="43"/>
        <v>16784.703114684686</v>
      </c>
      <c r="O241" s="19"/>
      <c r="P241" s="18">
        <f t="shared" si="45"/>
        <v>3915439.4630254135</v>
      </c>
    </row>
    <row r="242" spans="2:16">
      <c r="B242" s="16">
        <f t="shared" si="36"/>
        <v>52902</v>
      </c>
      <c r="C242" s="17">
        <f t="shared" si="46"/>
        <v>226</v>
      </c>
      <c r="D242" s="18">
        <f t="shared" si="37"/>
        <v>29939.343006359486</v>
      </c>
      <c r="E242" s="18">
        <f t="shared" si="38"/>
        <v>12604.865488758151</v>
      </c>
      <c r="F242" s="18">
        <f t="shared" si="39"/>
        <v>17334.477517601335</v>
      </c>
      <c r="G242" s="19"/>
      <c r="H242" s="18">
        <f t="shared" si="44"/>
        <v>3361297.4636688405</v>
      </c>
      <c r="J242" s="16">
        <f t="shared" si="40"/>
        <v>52902</v>
      </c>
      <c r="K242" s="17">
        <f t="shared" si="47"/>
        <v>226</v>
      </c>
      <c r="L242" s="18">
        <f t="shared" si="41"/>
        <v>39951.053270918383</v>
      </c>
      <c r="M242" s="18">
        <f t="shared" si="42"/>
        <v>23067.040662805146</v>
      </c>
      <c r="N242" s="18">
        <f t="shared" si="43"/>
        <v>16884.012608113237</v>
      </c>
      <c r="O242" s="19"/>
      <c r="P242" s="18">
        <f t="shared" si="45"/>
        <v>3898654.7599107288</v>
      </c>
    </row>
    <row r="243" spans="2:16">
      <c r="B243" s="16">
        <f t="shared" si="36"/>
        <v>52932</v>
      </c>
      <c r="C243" s="17">
        <f t="shared" si="46"/>
        <v>227</v>
      </c>
      <c r="D243" s="18">
        <f t="shared" si="37"/>
        <v>29939.343006359486</v>
      </c>
      <c r="E243" s="18">
        <f t="shared" si="38"/>
        <v>12539.861198067145</v>
      </c>
      <c r="F243" s="18">
        <f t="shared" si="39"/>
        <v>17399.481808292341</v>
      </c>
      <c r="G243" s="19"/>
      <c r="H243" s="18">
        <f t="shared" si="44"/>
        <v>3343962.9861512389</v>
      </c>
      <c r="J243" s="16">
        <f t="shared" si="40"/>
        <v>52932</v>
      </c>
      <c r="K243" s="17">
        <f t="shared" si="47"/>
        <v>227</v>
      </c>
      <c r="L243" s="18">
        <f t="shared" si="41"/>
        <v>39951.053270918383</v>
      </c>
      <c r="M243" s="18">
        <f t="shared" si="42"/>
        <v>22967.143588207142</v>
      </c>
      <c r="N243" s="18">
        <f t="shared" si="43"/>
        <v>16983.909682711241</v>
      </c>
      <c r="O243" s="19"/>
      <c r="P243" s="18">
        <f t="shared" si="45"/>
        <v>3881770.7473026155</v>
      </c>
    </row>
    <row r="244" spans="2:16">
      <c r="B244" s="16">
        <f t="shared" si="36"/>
        <v>52963</v>
      </c>
      <c r="C244" s="17">
        <f t="shared" si="46"/>
        <v>228</v>
      </c>
      <c r="D244" s="18">
        <f t="shared" si="37"/>
        <v>29939.343006359486</v>
      </c>
      <c r="E244" s="18">
        <f t="shared" si="38"/>
        <v>12474.61314128605</v>
      </c>
      <c r="F244" s="18">
        <f t="shared" si="39"/>
        <v>17464.729865073437</v>
      </c>
      <c r="G244" s="19"/>
      <c r="H244" s="18">
        <f t="shared" si="44"/>
        <v>3326563.5043429467</v>
      </c>
      <c r="J244" s="16">
        <f t="shared" si="40"/>
        <v>52963</v>
      </c>
      <c r="K244" s="17">
        <f t="shared" si="47"/>
        <v>228</v>
      </c>
      <c r="L244" s="18">
        <f t="shared" si="41"/>
        <v>39951.053270918383</v>
      </c>
      <c r="M244" s="18">
        <f t="shared" si="42"/>
        <v>22866.655455917768</v>
      </c>
      <c r="N244" s="18">
        <f t="shared" si="43"/>
        <v>17084.397815000615</v>
      </c>
      <c r="O244" s="19"/>
      <c r="P244" s="18">
        <f t="shared" si="45"/>
        <v>3864786.8376199044</v>
      </c>
    </row>
    <row r="245" spans="2:16">
      <c r="B245" s="16">
        <f t="shared" si="36"/>
        <v>52994</v>
      </c>
      <c r="C245" s="17">
        <f t="shared" si="46"/>
        <v>229</v>
      </c>
      <c r="D245" s="18">
        <f t="shared" si="37"/>
        <v>29939.343006359486</v>
      </c>
      <c r="E245" s="18">
        <f t="shared" si="38"/>
        <v>12409.120404292025</v>
      </c>
      <c r="F245" s="18">
        <f t="shared" si="39"/>
        <v>17530.222602067461</v>
      </c>
      <c r="G245" s="19"/>
      <c r="H245" s="18">
        <f t="shared" si="44"/>
        <v>3309098.7744778735</v>
      </c>
      <c r="J245" s="16">
        <f t="shared" si="40"/>
        <v>52994</v>
      </c>
      <c r="K245" s="17">
        <f t="shared" si="47"/>
        <v>229</v>
      </c>
      <c r="L245" s="18">
        <f t="shared" si="41"/>
        <v>39951.053270918383</v>
      </c>
      <c r="M245" s="18">
        <f t="shared" si="42"/>
        <v>22765.572768845679</v>
      </c>
      <c r="N245" s="18">
        <f t="shared" si="43"/>
        <v>17185.480502072704</v>
      </c>
      <c r="O245" s="19"/>
      <c r="P245" s="18">
        <f t="shared" si="45"/>
        <v>3847702.4398049037</v>
      </c>
    </row>
    <row r="246" spans="2:16">
      <c r="B246" s="16">
        <f t="shared" si="36"/>
        <v>53022</v>
      </c>
      <c r="C246" s="17">
        <f t="shared" si="46"/>
        <v>230</v>
      </c>
      <c r="D246" s="18">
        <f t="shared" si="37"/>
        <v>29939.343006359486</v>
      </c>
      <c r="E246" s="18">
        <f t="shared" si="38"/>
        <v>12343.382069534271</v>
      </c>
      <c r="F246" s="18">
        <f t="shared" si="39"/>
        <v>17595.960936825213</v>
      </c>
      <c r="G246" s="19"/>
      <c r="H246" s="18">
        <f t="shared" si="44"/>
        <v>3291568.5518758059</v>
      </c>
      <c r="J246" s="16">
        <f t="shared" si="40"/>
        <v>53022</v>
      </c>
      <c r="K246" s="17">
        <f t="shared" si="47"/>
        <v>230</v>
      </c>
      <c r="L246" s="18">
        <f t="shared" si="41"/>
        <v>39951.053270918383</v>
      </c>
      <c r="M246" s="18">
        <f t="shared" si="42"/>
        <v>22663.892009208415</v>
      </c>
      <c r="N246" s="18">
        <f t="shared" si="43"/>
        <v>17287.161261709967</v>
      </c>
      <c r="O246" s="19"/>
      <c r="P246" s="18">
        <f t="shared" si="45"/>
        <v>3830516.959302831</v>
      </c>
    </row>
    <row r="247" spans="2:16">
      <c r="B247" s="16">
        <f t="shared" si="36"/>
        <v>53053</v>
      </c>
      <c r="C247" s="17">
        <f t="shared" si="46"/>
        <v>231</v>
      </c>
      <c r="D247" s="18">
        <f t="shared" si="37"/>
        <v>29939.343006359486</v>
      </c>
      <c r="E247" s="18">
        <f t="shared" si="38"/>
        <v>12277.397216021178</v>
      </c>
      <c r="F247" s="18">
        <f t="shared" si="39"/>
        <v>17661.945790338308</v>
      </c>
      <c r="G247" s="19"/>
      <c r="H247" s="18">
        <f t="shared" si="44"/>
        <v>3273972.5909389807</v>
      </c>
      <c r="J247" s="16">
        <f t="shared" si="40"/>
        <v>53053</v>
      </c>
      <c r="K247" s="17">
        <f t="shared" si="47"/>
        <v>231</v>
      </c>
      <c r="L247" s="18">
        <f t="shared" si="41"/>
        <v>39951.053270918383</v>
      </c>
      <c r="M247" s="18">
        <f t="shared" si="42"/>
        <v>22561.609638409966</v>
      </c>
      <c r="N247" s="18">
        <f t="shared" si="43"/>
        <v>17389.443632508417</v>
      </c>
      <c r="O247" s="19"/>
      <c r="P247" s="18">
        <f t="shared" si="45"/>
        <v>3813229.7980411211</v>
      </c>
    </row>
    <row r="248" spans="2:16">
      <c r="B248" s="16">
        <f t="shared" si="36"/>
        <v>53083</v>
      </c>
      <c r="C248" s="17">
        <f t="shared" si="46"/>
        <v>232</v>
      </c>
      <c r="D248" s="18">
        <f t="shared" si="37"/>
        <v>29939.343006359486</v>
      </c>
      <c r="E248" s="18">
        <f t="shared" si="38"/>
        <v>12211.164919307408</v>
      </c>
      <c r="F248" s="18">
        <f t="shared" si="39"/>
        <v>17728.178087052078</v>
      </c>
      <c r="G248" s="19"/>
      <c r="H248" s="18">
        <f t="shared" si="44"/>
        <v>3256310.6451486424</v>
      </c>
      <c r="J248" s="16">
        <f t="shared" si="40"/>
        <v>53083</v>
      </c>
      <c r="K248" s="17">
        <f t="shared" si="47"/>
        <v>232</v>
      </c>
      <c r="L248" s="18">
        <f t="shared" si="41"/>
        <v>39951.053270918383</v>
      </c>
      <c r="M248" s="18">
        <f t="shared" si="42"/>
        <v>22458.722096917623</v>
      </c>
      <c r="N248" s="18">
        <f t="shared" si="43"/>
        <v>17492.331174000759</v>
      </c>
      <c r="O248" s="19"/>
      <c r="P248" s="18">
        <f t="shared" si="45"/>
        <v>3795840.3544086125</v>
      </c>
    </row>
    <row r="249" spans="2:16">
      <c r="B249" s="16">
        <f t="shared" si="36"/>
        <v>53114</v>
      </c>
      <c r="C249" s="17">
        <f t="shared" si="46"/>
        <v>233</v>
      </c>
      <c r="D249" s="18">
        <f t="shared" si="37"/>
        <v>29939.343006359486</v>
      </c>
      <c r="E249" s="18">
        <f t="shared" si="38"/>
        <v>12144.684251480963</v>
      </c>
      <c r="F249" s="18">
        <f t="shared" si="39"/>
        <v>17794.658754878525</v>
      </c>
      <c r="G249" s="19"/>
      <c r="H249" s="18">
        <f t="shared" si="44"/>
        <v>3238582.4670615904</v>
      </c>
      <c r="J249" s="16">
        <f t="shared" si="40"/>
        <v>53114</v>
      </c>
      <c r="K249" s="17">
        <f t="shared" si="47"/>
        <v>233</v>
      </c>
      <c r="L249" s="18">
        <f t="shared" si="41"/>
        <v>39951.053270918383</v>
      </c>
      <c r="M249" s="18">
        <f t="shared" si="42"/>
        <v>22355.225804138117</v>
      </c>
      <c r="N249" s="18">
        <f t="shared" si="43"/>
        <v>17595.827466780265</v>
      </c>
      <c r="O249" s="19"/>
      <c r="P249" s="18">
        <f t="shared" si="45"/>
        <v>3778348.0232346118</v>
      </c>
    </row>
    <row r="250" spans="2:16">
      <c r="B250" s="16">
        <f t="shared" si="36"/>
        <v>53144</v>
      </c>
      <c r="C250" s="17">
        <f t="shared" si="46"/>
        <v>234</v>
      </c>
      <c r="D250" s="18">
        <f t="shared" si="37"/>
        <v>29939.343006359486</v>
      </c>
      <c r="E250" s="18">
        <f t="shared" si="38"/>
        <v>12077.954281150169</v>
      </c>
      <c r="F250" s="18">
        <f t="shared" si="39"/>
        <v>17861.388725209319</v>
      </c>
      <c r="G250" s="19"/>
      <c r="H250" s="18">
        <f t="shared" si="44"/>
        <v>3220787.8083067117</v>
      </c>
      <c r="J250" s="16">
        <f t="shared" si="40"/>
        <v>53144</v>
      </c>
      <c r="K250" s="17">
        <f t="shared" si="47"/>
        <v>234</v>
      </c>
      <c r="L250" s="18">
        <f t="shared" si="41"/>
        <v>39951.053270918383</v>
      </c>
      <c r="M250" s="18">
        <f t="shared" si="42"/>
        <v>22251.117158293004</v>
      </c>
      <c r="N250" s="18">
        <f t="shared" si="43"/>
        <v>17699.936112625379</v>
      </c>
      <c r="O250" s="19"/>
      <c r="P250" s="18">
        <f t="shared" si="45"/>
        <v>3760752.1957678315</v>
      </c>
    </row>
    <row r="251" spans="2:16">
      <c r="B251" s="16">
        <f t="shared" si="36"/>
        <v>53175</v>
      </c>
      <c r="C251" s="17">
        <f t="shared" si="46"/>
        <v>235</v>
      </c>
      <c r="D251" s="18">
        <f t="shared" si="37"/>
        <v>29939.343006359486</v>
      </c>
      <c r="E251" s="18">
        <f t="shared" si="38"/>
        <v>12010.974073430632</v>
      </c>
      <c r="F251" s="18">
        <f t="shared" si="39"/>
        <v>17928.368932928854</v>
      </c>
      <c r="G251" s="19"/>
      <c r="H251" s="18">
        <f t="shared" si="44"/>
        <v>3202926.4195815022</v>
      </c>
      <c r="J251" s="16">
        <f t="shared" si="40"/>
        <v>53175</v>
      </c>
      <c r="K251" s="17">
        <f t="shared" si="47"/>
        <v>235</v>
      </c>
      <c r="L251" s="18">
        <f t="shared" si="41"/>
        <v>39951.053270918383</v>
      </c>
      <c r="M251" s="18">
        <f t="shared" si="42"/>
        <v>22146.392536293301</v>
      </c>
      <c r="N251" s="18">
        <f t="shared" si="43"/>
        <v>17804.660734625082</v>
      </c>
      <c r="O251" s="19"/>
      <c r="P251" s="18">
        <f t="shared" si="45"/>
        <v>3743052.259655206</v>
      </c>
    </row>
    <row r="252" spans="2:16">
      <c r="B252" s="16">
        <f t="shared" si="36"/>
        <v>53206</v>
      </c>
      <c r="C252" s="17">
        <f t="shared" si="46"/>
        <v>236</v>
      </c>
      <c r="D252" s="18">
        <f t="shared" si="37"/>
        <v>29939.343006359486</v>
      </c>
      <c r="E252" s="18">
        <f t="shared" si="38"/>
        <v>11943.742689932149</v>
      </c>
      <c r="F252" s="18">
        <f t="shared" si="39"/>
        <v>17995.600316427335</v>
      </c>
      <c r="G252" s="19"/>
      <c r="H252" s="18">
        <f t="shared" si="44"/>
        <v>3184998.0506485733</v>
      </c>
      <c r="J252" s="16">
        <f t="shared" si="40"/>
        <v>53206</v>
      </c>
      <c r="K252" s="17">
        <f t="shared" si="47"/>
        <v>236</v>
      </c>
      <c r="L252" s="18">
        <f t="shared" si="41"/>
        <v>39951.053270918383</v>
      </c>
      <c r="M252" s="18">
        <f t="shared" si="42"/>
        <v>22041.048293613436</v>
      </c>
      <c r="N252" s="18">
        <f t="shared" si="43"/>
        <v>17910.004977304947</v>
      </c>
      <c r="O252" s="19"/>
      <c r="P252" s="18">
        <f t="shared" si="45"/>
        <v>3725247.5989205809</v>
      </c>
    </row>
    <row r="253" spans="2:16">
      <c r="B253" s="16">
        <f t="shared" si="36"/>
        <v>53236</v>
      </c>
      <c r="C253" s="17">
        <f t="shared" si="46"/>
        <v>237</v>
      </c>
      <c r="D253" s="18">
        <f t="shared" si="37"/>
        <v>29939.343006359486</v>
      </c>
      <c r="E253" s="18">
        <f t="shared" si="38"/>
        <v>11876.259188745547</v>
      </c>
      <c r="F253" s="18">
        <f t="shared" si="39"/>
        <v>18063.083817613937</v>
      </c>
      <c r="G253" s="19"/>
      <c r="H253" s="18">
        <f t="shared" si="44"/>
        <v>3167002.4503321461</v>
      </c>
      <c r="J253" s="16">
        <f t="shared" si="40"/>
        <v>53236</v>
      </c>
      <c r="K253" s="17">
        <f t="shared" si="47"/>
        <v>237</v>
      </c>
      <c r="L253" s="18">
        <f t="shared" si="41"/>
        <v>39951.053270918383</v>
      </c>
      <c r="M253" s="18">
        <f t="shared" si="42"/>
        <v>21935.080764164381</v>
      </c>
      <c r="N253" s="18">
        <f t="shared" si="43"/>
        <v>18015.972506754002</v>
      </c>
      <c r="O253" s="19"/>
      <c r="P253" s="18">
        <f t="shared" si="45"/>
        <v>3707337.593943276</v>
      </c>
    </row>
    <row r="254" spans="2:16">
      <c r="B254" s="16">
        <f t="shared" si="36"/>
        <v>53267</v>
      </c>
      <c r="C254" s="17">
        <f t="shared" si="46"/>
        <v>238</v>
      </c>
      <c r="D254" s="18">
        <f t="shared" si="37"/>
        <v>29939.343006359486</v>
      </c>
      <c r="E254" s="18">
        <f t="shared" si="38"/>
        <v>11808.522624429495</v>
      </c>
      <c r="F254" s="18">
        <f t="shared" si="39"/>
        <v>18130.820381929989</v>
      </c>
      <c r="G254" s="19"/>
      <c r="H254" s="18">
        <f t="shared" si="44"/>
        <v>3148939.3665145324</v>
      </c>
      <c r="J254" s="16">
        <f t="shared" si="40"/>
        <v>53267</v>
      </c>
      <c r="K254" s="17">
        <f t="shared" si="47"/>
        <v>238</v>
      </c>
      <c r="L254" s="18">
        <f t="shared" si="41"/>
        <v>39951.053270918383</v>
      </c>
      <c r="M254" s="18">
        <f t="shared" si="42"/>
        <v>21828.486260166086</v>
      </c>
      <c r="N254" s="18">
        <f t="shared" si="43"/>
        <v>18122.567010752296</v>
      </c>
      <c r="O254" s="19"/>
      <c r="P254" s="18">
        <f t="shared" si="45"/>
        <v>3689321.6214365219</v>
      </c>
    </row>
    <row r="255" spans="2:16">
      <c r="B255" s="16">
        <f t="shared" si="36"/>
        <v>53297</v>
      </c>
      <c r="C255" s="17">
        <f t="shared" si="46"/>
        <v>239</v>
      </c>
      <c r="D255" s="18">
        <f t="shared" si="37"/>
        <v>29939.343006359486</v>
      </c>
      <c r="E255" s="18">
        <f t="shared" si="38"/>
        <v>11740.532047997258</v>
      </c>
      <c r="F255" s="18">
        <f t="shared" si="39"/>
        <v>18198.810958362228</v>
      </c>
      <c r="G255" s="19"/>
      <c r="H255" s="18">
        <f t="shared" si="44"/>
        <v>3130808.5461326023</v>
      </c>
      <c r="J255" s="16">
        <f t="shared" si="40"/>
        <v>53297</v>
      </c>
      <c r="K255" s="17">
        <f t="shared" si="47"/>
        <v>239</v>
      </c>
      <c r="L255" s="18">
        <f t="shared" si="41"/>
        <v>39951.053270918383</v>
      </c>
      <c r="M255" s="18">
        <f t="shared" si="42"/>
        <v>21721.261072019137</v>
      </c>
      <c r="N255" s="18">
        <f t="shared" si="43"/>
        <v>18229.792198899246</v>
      </c>
      <c r="O255" s="19"/>
      <c r="P255" s="18">
        <f t="shared" si="45"/>
        <v>3671199.0544257695</v>
      </c>
    </row>
    <row r="256" spans="2:16">
      <c r="B256" s="16">
        <f t="shared" si="36"/>
        <v>53328</v>
      </c>
      <c r="C256" s="17">
        <f t="shared" si="46"/>
        <v>240</v>
      </c>
      <c r="D256" s="18">
        <f t="shared" si="37"/>
        <v>29939.343006359486</v>
      </c>
      <c r="E256" s="18">
        <f t="shared" si="38"/>
        <v>11672.2865069034</v>
      </c>
      <c r="F256" s="18">
        <f t="shared" si="39"/>
        <v>18267.056499456085</v>
      </c>
      <c r="G256" s="19"/>
      <c r="H256" s="18">
        <f t="shared" si="44"/>
        <v>3112609.7351742401</v>
      </c>
      <c r="J256" s="16">
        <f t="shared" si="40"/>
        <v>53328</v>
      </c>
      <c r="K256" s="17">
        <f t="shared" si="47"/>
        <v>240</v>
      </c>
      <c r="L256" s="18">
        <f t="shared" si="41"/>
        <v>39951.053270918383</v>
      </c>
      <c r="M256" s="18">
        <f t="shared" si="42"/>
        <v>21613.401468175649</v>
      </c>
      <c r="N256" s="18">
        <f t="shared" si="43"/>
        <v>18337.651802742734</v>
      </c>
      <c r="O256" s="19"/>
      <c r="P256" s="18">
        <f t="shared" si="45"/>
        <v>3652969.2622268703</v>
      </c>
    </row>
    <row r="257" spans="2:16">
      <c r="B257" s="16">
        <f t="shared" si="36"/>
        <v>53359</v>
      </c>
      <c r="C257" s="17">
        <f t="shared" si="46"/>
        <v>241</v>
      </c>
      <c r="D257" s="18">
        <f t="shared" si="37"/>
        <v>29939.343006359486</v>
      </c>
      <c r="E257" s="18">
        <f t="shared" si="38"/>
        <v>11603.78504503044</v>
      </c>
      <c r="F257" s="18">
        <f t="shared" si="39"/>
        <v>18335.557961329047</v>
      </c>
      <c r="G257" s="19"/>
      <c r="H257" s="18">
        <f t="shared" si="44"/>
        <v>3094342.678674784</v>
      </c>
      <c r="J257" s="16">
        <f t="shared" si="40"/>
        <v>53359</v>
      </c>
      <c r="K257" s="17">
        <f t="shared" si="47"/>
        <v>241</v>
      </c>
      <c r="L257" s="18">
        <f t="shared" si="41"/>
        <v>39951.053270918383</v>
      </c>
      <c r="M257" s="18">
        <f t="shared" si="42"/>
        <v>21504.90369500942</v>
      </c>
      <c r="N257" s="18">
        <f t="shared" si="43"/>
        <v>18446.149575908963</v>
      </c>
      <c r="O257" s="19"/>
      <c r="P257" s="18">
        <f t="shared" si="45"/>
        <v>3634631.6104241274</v>
      </c>
    </row>
    <row r="258" spans="2:16">
      <c r="B258" s="16">
        <f t="shared" si="36"/>
        <v>53387</v>
      </c>
      <c r="C258" s="17">
        <f t="shared" si="46"/>
        <v>242</v>
      </c>
      <c r="D258" s="18">
        <f t="shared" si="37"/>
        <v>29939.343006359486</v>
      </c>
      <c r="E258" s="18">
        <f t="shared" si="38"/>
        <v>11535.026702675455</v>
      </c>
      <c r="F258" s="18">
        <f t="shared" si="39"/>
        <v>18404.316303684031</v>
      </c>
      <c r="G258" s="19"/>
      <c r="H258" s="18">
        <f t="shared" si="44"/>
        <v>3076007.1207134551</v>
      </c>
      <c r="J258" s="16">
        <f t="shared" si="40"/>
        <v>53387</v>
      </c>
      <c r="K258" s="17">
        <f t="shared" si="47"/>
        <v>242</v>
      </c>
      <c r="L258" s="18">
        <f t="shared" si="41"/>
        <v>39951.053270918383</v>
      </c>
      <c r="M258" s="18">
        <f t="shared" si="42"/>
        <v>21395.763976685292</v>
      </c>
      <c r="N258" s="18">
        <f t="shared" si="43"/>
        <v>18555.289294233091</v>
      </c>
      <c r="O258" s="19"/>
      <c r="P258" s="18">
        <f t="shared" si="45"/>
        <v>3616185.4608482183</v>
      </c>
    </row>
    <row r="259" spans="2:16">
      <c r="B259" s="16">
        <f t="shared" si="36"/>
        <v>53418</v>
      </c>
      <c r="C259" s="17">
        <f t="shared" si="46"/>
        <v>243</v>
      </c>
      <c r="D259" s="18">
        <f t="shared" si="37"/>
        <v>29939.343006359486</v>
      </c>
      <c r="E259" s="18">
        <f t="shared" si="38"/>
        <v>11466.010516536642</v>
      </c>
      <c r="F259" s="18">
        <f t="shared" si="39"/>
        <v>18473.332489822846</v>
      </c>
      <c r="G259" s="19"/>
      <c r="H259" s="18">
        <f t="shared" si="44"/>
        <v>3057602.8044097712</v>
      </c>
      <c r="J259" s="16">
        <f t="shared" si="40"/>
        <v>53418</v>
      </c>
      <c r="K259" s="17">
        <f t="shared" si="47"/>
        <v>243</v>
      </c>
      <c r="L259" s="18">
        <f t="shared" si="41"/>
        <v>39951.053270918383</v>
      </c>
      <c r="M259" s="18">
        <f t="shared" si="42"/>
        <v>21285.978515027746</v>
      </c>
      <c r="N259" s="18">
        <f t="shared" si="43"/>
        <v>18665.074755890637</v>
      </c>
      <c r="O259" s="19"/>
      <c r="P259" s="18">
        <f t="shared" si="45"/>
        <v>3597630.1715539852</v>
      </c>
    </row>
    <row r="260" spans="2:16">
      <c r="B260" s="16">
        <f t="shared" si="36"/>
        <v>53448</v>
      </c>
      <c r="C260" s="17">
        <f t="shared" si="46"/>
        <v>244</v>
      </c>
      <c r="D260" s="18">
        <f t="shared" si="37"/>
        <v>29939.343006359486</v>
      </c>
      <c r="E260" s="18">
        <f t="shared" si="38"/>
        <v>11396.735519699805</v>
      </c>
      <c r="F260" s="18">
        <f t="shared" si="39"/>
        <v>18542.607486659683</v>
      </c>
      <c r="G260" s="19"/>
      <c r="H260" s="18">
        <f t="shared" si="44"/>
        <v>3039129.4719199482</v>
      </c>
      <c r="J260" s="16">
        <f t="shared" si="40"/>
        <v>53448</v>
      </c>
      <c r="K260" s="17">
        <f t="shared" si="47"/>
        <v>244</v>
      </c>
      <c r="L260" s="18">
        <f t="shared" si="41"/>
        <v>39951.053270918383</v>
      </c>
      <c r="M260" s="18">
        <f t="shared" si="42"/>
        <v>21175.543489388725</v>
      </c>
      <c r="N260" s="18">
        <f t="shared" si="43"/>
        <v>18775.509781529658</v>
      </c>
      <c r="O260" s="19"/>
      <c r="P260" s="18">
        <f t="shared" si="45"/>
        <v>3578965.0967980945</v>
      </c>
    </row>
    <row r="261" spans="2:16">
      <c r="B261" s="16">
        <f t="shared" si="36"/>
        <v>53479</v>
      </c>
      <c r="C261" s="17">
        <f t="shared" si="46"/>
        <v>245</v>
      </c>
      <c r="D261" s="18">
        <f t="shared" si="37"/>
        <v>29939.343006359486</v>
      </c>
      <c r="E261" s="18">
        <f t="shared" si="38"/>
        <v>11327.200741624833</v>
      </c>
      <c r="F261" s="18">
        <f t="shared" si="39"/>
        <v>18612.142264734655</v>
      </c>
      <c r="G261" s="19"/>
      <c r="H261" s="18">
        <f t="shared" si="44"/>
        <v>3020586.8644332886</v>
      </c>
      <c r="J261" s="16">
        <f t="shared" si="40"/>
        <v>53479</v>
      </c>
      <c r="K261" s="17">
        <f t="shared" si="47"/>
        <v>245</v>
      </c>
      <c r="L261" s="18">
        <f t="shared" si="41"/>
        <v>39951.053270918383</v>
      </c>
      <c r="M261" s="18">
        <f t="shared" si="42"/>
        <v>21064.455056514675</v>
      </c>
      <c r="N261" s="18">
        <f t="shared" si="43"/>
        <v>18886.598214403708</v>
      </c>
      <c r="O261" s="19"/>
      <c r="P261" s="18">
        <f t="shared" si="45"/>
        <v>3560189.5870165648</v>
      </c>
    </row>
    <row r="262" spans="2:16">
      <c r="B262" s="16">
        <f t="shared" si="36"/>
        <v>53509</v>
      </c>
      <c r="C262" s="17">
        <f t="shared" si="46"/>
        <v>246</v>
      </c>
      <c r="D262" s="18">
        <f t="shared" si="37"/>
        <v>29939.343006359486</v>
      </c>
      <c r="E262" s="18">
        <f t="shared" si="38"/>
        <v>11257.405208132077</v>
      </c>
      <c r="F262" s="18">
        <f t="shared" si="39"/>
        <v>18681.937798227409</v>
      </c>
      <c r="G262" s="19"/>
      <c r="H262" s="18">
        <f t="shared" si="44"/>
        <v>3001974.7221685541</v>
      </c>
      <c r="J262" s="16">
        <f t="shared" si="40"/>
        <v>53509</v>
      </c>
      <c r="K262" s="17">
        <f t="shared" si="47"/>
        <v>246</v>
      </c>
      <c r="L262" s="18">
        <f t="shared" si="41"/>
        <v>39951.053270918383</v>
      </c>
      <c r="M262" s="18">
        <f t="shared" si="42"/>
        <v>20952.709350412784</v>
      </c>
      <c r="N262" s="18">
        <f t="shared" si="43"/>
        <v>18998.343920505598</v>
      </c>
      <c r="O262" s="19"/>
      <c r="P262" s="18">
        <f t="shared" si="45"/>
        <v>3541302.9888021611</v>
      </c>
    </row>
    <row r="263" spans="2:16">
      <c r="B263" s="16">
        <f t="shared" si="36"/>
        <v>53540</v>
      </c>
      <c r="C263" s="17">
        <f t="shared" si="46"/>
        <v>247</v>
      </c>
      <c r="D263" s="18">
        <f t="shared" si="37"/>
        <v>29939.343006359486</v>
      </c>
      <c r="E263" s="18">
        <f t="shared" si="38"/>
        <v>11187.347941388725</v>
      </c>
      <c r="F263" s="18">
        <f t="shared" si="39"/>
        <v>18751.995064970761</v>
      </c>
      <c r="G263" s="19"/>
      <c r="H263" s="18">
        <f t="shared" si="44"/>
        <v>2983292.7843703269</v>
      </c>
      <c r="J263" s="16">
        <f t="shared" si="40"/>
        <v>53540</v>
      </c>
      <c r="K263" s="17">
        <f t="shared" si="47"/>
        <v>247</v>
      </c>
      <c r="L263" s="18">
        <f t="shared" si="41"/>
        <v>39951.053270918383</v>
      </c>
      <c r="M263" s="18">
        <f t="shared" si="42"/>
        <v>20840.302482216459</v>
      </c>
      <c r="N263" s="18">
        <f t="shared" si="43"/>
        <v>19110.750788701924</v>
      </c>
      <c r="O263" s="19"/>
      <c r="P263" s="18">
        <f t="shared" si="45"/>
        <v>3522304.6448816555</v>
      </c>
    </row>
    <row r="264" spans="2:16">
      <c r="B264" s="16">
        <f t="shared" si="36"/>
        <v>53571</v>
      </c>
      <c r="C264" s="17">
        <f t="shared" si="46"/>
        <v>248</v>
      </c>
      <c r="D264" s="18">
        <f t="shared" si="37"/>
        <v>29939.343006359486</v>
      </c>
      <c r="E264" s="18">
        <f t="shared" si="38"/>
        <v>11117.027959895086</v>
      </c>
      <c r="F264" s="18">
        <f t="shared" si="39"/>
        <v>18822.315046464399</v>
      </c>
      <c r="G264" s="19"/>
      <c r="H264" s="18">
        <f t="shared" si="44"/>
        <v>2964540.7893053563</v>
      </c>
      <c r="J264" s="16">
        <f t="shared" si="40"/>
        <v>53571</v>
      </c>
      <c r="K264" s="17">
        <f t="shared" si="47"/>
        <v>248</v>
      </c>
      <c r="L264" s="18">
        <f t="shared" si="41"/>
        <v>39951.053270918383</v>
      </c>
      <c r="M264" s="18">
        <f t="shared" si="42"/>
        <v>20727.230540049975</v>
      </c>
      <c r="N264" s="18">
        <f t="shared" si="43"/>
        <v>19223.822730868407</v>
      </c>
      <c r="O264" s="19"/>
      <c r="P264" s="18">
        <f t="shared" si="45"/>
        <v>3503193.8940929538</v>
      </c>
    </row>
    <row r="265" spans="2:16">
      <c r="B265" s="16">
        <f t="shared" si="36"/>
        <v>53601</v>
      </c>
      <c r="C265" s="17">
        <f t="shared" si="46"/>
        <v>249</v>
      </c>
      <c r="D265" s="18">
        <f t="shared" si="37"/>
        <v>29939.343006359486</v>
      </c>
      <c r="E265" s="18">
        <f t="shared" si="38"/>
        <v>11046.444278470844</v>
      </c>
      <c r="F265" s="18">
        <f t="shared" si="39"/>
        <v>18892.898727888642</v>
      </c>
      <c r="G265" s="19"/>
      <c r="H265" s="18">
        <f t="shared" si="44"/>
        <v>2945718.4742588918</v>
      </c>
      <c r="J265" s="16">
        <f t="shared" si="40"/>
        <v>53601</v>
      </c>
      <c r="K265" s="17">
        <f t="shared" si="47"/>
        <v>249</v>
      </c>
      <c r="L265" s="18">
        <f t="shared" si="41"/>
        <v>39951.053270918383</v>
      </c>
      <c r="M265" s="18">
        <f t="shared" si="42"/>
        <v>20613.489588892335</v>
      </c>
      <c r="N265" s="18">
        <f t="shared" si="43"/>
        <v>19337.563682026048</v>
      </c>
      <c r="O265" s="19"/>
      <c r="P265" s="18">
        <f t="shared" si="45"/>
        <v>3483970.0713620852</v>
      </c>
    </row>
    <row r="266" spans="2:16">
      <c r="B266" s="16">
        <f t="shared" si="36"/>
        <v>53632</v>
      </c>
      <c r="C266" s="17">
        <f t="shared" si="46"/>
        <v>250</v>
      </c>
      <c r="D266" s="18">
        <f t="shared" si="37"/>
        <v>29939.343006359486</v>
      </c>
      <c r="E266" s="18">
        <f t="shared" si="38"/>
        <v>10975.595908241261</v>
      </c>
      <c r="F266" s="18">
        <f t="shared" si="39"/>
        <v>18963.747098118227</v>
      </c>
      <c r="G266" s="19"/>
      <c r="H266" s="18">
        <f t="shared" si="44"/>
        <v>2926825.5755310031</v>
      </c>
      <c r="J266" s="16">
        <f t="shared" si="40"/>
        <v>53632</v>
      </c>
      <c r="K266" s="17">
        <f t="shared" si="47"/>
        <v>250</v>
      </c>
      <c r="L266" s="18">
        <f t="shared" si="41"/>
        <v>39951.053270918383</v>
      </c>
      <c r="M266" s="18">
        <f t="shared" si="42"/>
        <v>20499.075670440347</v>
      </c>
      <c r="N266" s="18">
        <f t="shared" si="43"/>
        <v>19451.977600478036</v>
      </c>
      <c r="O266" s="19"/>
      <c r="P266" s="18">
        <f t="shared" si="45"/>
        <v>3464632.5076800589</v>
      </c>
    </row>
    <row r="267" spans="2:16">
      <c r="B267" s="16">
        <f t="shared" si="36"/>
        <v>53662</v>
      </c>
      <c r="C267" s="17">
        <f t="shared" si="46"/>
        <v>251</v>
      </c>
      <c r="D267" s="18">
        <f t="shared" si="37"/>
        <v>29939.343006359486</v>
      </c>
      <c r="E267" s="18">
        <f t="shared" si="38"/>
        <v>10904.481856623319</v>
      </c>
      <c r="F267" s="18">
        <f t="shared" si="39"/>
        <v>19034.861149736167</v>
      </c>
      <c r="G267" s="19"/>
      <c r="H267" s="18">
        <f t="shared" si="44"/>
        <v>2907861.828432885</v>
      </c>
      <c r="J267" s="16">
        <f t="shared" si="40"/>
        <v>53662</v>
      </c>
      <c r="K267" s="17">
        <f t="shared" si="47"/>
        <v>251</v>
      </c>
      <c r="L267" s="18">
        <f t="shared" si="41"/>
        <v>39951.053270918383</v>
      </c>
      <c r="M267" s="18">
        <f t="shared" si="42"/>
        <v>20383.984802970852</v>
      </c>
      <c r="N267" s="18">
        <f t="shared" si="43"/>
        <v>19567.068467947531</v>
      </c>
      <c r="O267" s="19"/>
      <c r="P267" s="18">
        <f t="shared" si="45"/>
        <v>3445180.5300795808</v>
      </c>
    </row>
    <row r="268" spans="2:16">
      <c r="B268" s="16">
        <f t="shared" si="36"/>
        <v>53693</v>
      </c>
      <c r="C268" s="17">
        <f t="shared" si="46"/>
        <v>252</v>
      </c>
      <c r="D268" s="18">
        <f t="shared" si="37"/>
        <v>29939.343006359486</v>
      </c>
      <c r="E268" s="18">
        <f t="shared" si="38"/>
        <v>10833.101127311807</v>
      </c>
      <c r="F268" s="18">
        <f t="shared" si="39"/>
        <v>19106.24187904768</v>
      </c>
      <c r="G268" s="19"/>
      <c r="H268" s="18">
        <f t="shared" si="44"/>
        <v>2888826.9672831488</v>
      </c>
      <c r="J268" s="16">
        <f t="shared" si="40"/>
        <v>53693</v>
      </c>
      <c r="K268" s="17">
        <f t="shared" si="47"/>
        <v>252</v>
      </c>
      <c r="L268" s="18">
        <f t="shared" si="41"/>
        <v>39951.053270918383</v>
      </c>
      <c r="M268" s="18">
        <f t="shared" si="42"/>
        <v>20268.212981202163</v>
      </c>
      <c r="N268" s="18">
        <f t="shared" si="43"/>
        <v>19682.84028971622</v>
      </c>
      <c r="O268" s="19"/>
      <c r="P268" s="18">
        <f t="shared" si="45"/>
        <v>3425613.4616116332</v>
      </c>
    </row>
    <row r="269" spans="2:16">
      <c r="B269" s="16">
        <f t="shared" si="36"/>
        <v>53724</v>
      </c>
      <c r="C269" s="17">
        <f t="shared" si="46"/>
        <v>253</v>
      </c>
      <c r="D269" s="18">
        <f t="shared" si="37"/>
        <v>29939.343006359486</v>
      </c>
      <c r="E269" s="18">
        <f t="shared" si="38"/>
        <v>10761.452720265379</v>
      </c>
      <c r="F269" s="18">
        <f t="shared" si="39"/>
        <v>19177.890286094109</v>
      </c>
      <c r="G269" s="19"/>
      <c r="H269" s="18">
        <f t="shared" si="44"/>
        <v>2869720.725404101</v>
      </c>
      <c r="J269" s="16">
        <f t="shared" si="40"/>
        <v>53724</v>
      </c>
      <c r="K269" s="17">
        <f t="shared" si="47"/>
        <v>253</v>
      </c>
      <c r="L269" s="18">
        <f t="shared" si="41"/>
        <v>39951.053270918383</v>
      </c>
      <c r="M269" s="18">
        <f t="shared" si="42"/>
        <v>20151.756176154675</v>
      </c>
      <c r="N269" s="18">
        <f t="shared" si="43"/>
        <v>19799.297094763708</v>
      </c>
      <c r="O269" s="19"/>
      <c r="P269" s="18">
        <f t="shared" si="45"/>
        <v>3405930.621321917</v>
      </c>
    </row>
    <row r="270" spans="2:16">
      <c r="B270" s="16">
        <f t="shared" si="36"/>
        <v>53752</v>
      </c>
      <c r="C270" s="17">
        <f t="shared" si="46"/>
        <v>254</v>
      </c>
      <c r="D270" s="18">
        <f t="shared" si="37"/>
        <v>29939.343006359486</v>
      </c>
      <c r="E270" s="18">
        <f t="shared" si="38"/>
        <v>10689.535631692526</v>
      </c>
      <c r="F270" s="18">
        <f t="shared" si="39"/>
        <v>19249.807374666962</v>
      </c>
      <c r="G270" s="19"/>
      <c r="H270" s="18">
        <f t="shared" si="44"/>
        <v>2850542.8351180069</v>
      </c>
      <c r="J270" s="16">
        <f t="shared" si="40"/>
        <v>53752</v>
      </c>
      <c r="K270" s="17">
        <f t="shared" si="47"/>
        <v>254</v>
      </c>
      <c r="L270" s="18">
        <f t="shared" si="41"/>
        <v>39951.053270918383</v>
      </c>
      <c r="M270" s="18">
        <f t="shared" si="42"/>
        <v>20034.610335010657</v>
      </c>
      <c r="N270" s="18">
        <f t="shared" si="43"/>
        <v>19916.442935907726</v>
      </c>
      <c r="O270" s="19"/>
      <c r="P270" s="18">
        <f t="shared" si="45"/>
        <v>3386131.3242271533</v>
      </c>
    </row>
    <row r="271" spans="2:16">
      <c r="B271" s="16">
        <f t="shared" si="36"/>
        <v>53783</v>
      </c>
      <c r="C271" s="17">
        <f t="shared" si="46"/>
        <v>255</v>
      </c>
      <c r="D271" s="18">
        <f t="shared" si="37"/>
        <v>29939.343006359486</v>
      </c>
      <c r="E271" s="18">
        <f t="shared" si="38"/>
        <v>10617.348854037524</v>
      </c>
      <c r="F271" s="18">
        <f t="shared" si="39"/>
        <v>19321.99415232196</v>
      </c>
      <c r="G271" s="19"/>
      <c r="H271" s="18">
        <f t="shared" si="44"/>
        <v>2831293.02774334</v>
      </c>
      <c r="J271" s="16">
        <f t="shared" si="40"/>
        <v>53783</v>
      </c>
      <c r="K271" s="17">
        <f t="shared" si="47"/>
        <v>255</v>
      </c>
      <c r="L271" s="18">
        <f t="shared" si="41"/>
        <v>39951.053270918383</v>
      </c>
      <c r="M271" s="18">
        <f t="shared" si="42"/>
        <v>19916.771380973201</v>
      </c>
      <c r="N271" s="18">
        <f t="shared" si="43"/>
        <v>20034.281889945181</v>
      </c>
      <c r="O271" s="19"/>
      <c r="P271" s="18">
        <f t="shared" si="45"/>
        <v>3366214.8812912456</v>
      </c>
    </row>
    <row r="272" spans="2:16">
      <c r="B272" s="16">
        <f t="shared" ref="B272:B335" si="48">EDATE($E$12,C272)</f>
        <v>53813</v>
      </c>
      <c r="C272" s="17">
        <f t="shared" si="46"/>
        <v>256</v>
      </c>
      <c r="D272" s="18">
        <f t="shared" ref="D272:D335" si="49">+IF($E$8&lt;H272+(H272*($E$3/$E$6)),$E$8,H272+(H272*($E$3/$E$6)))</f>
        <v>29939.343006359486</v>
      </c>
      <c r="E272" s="18">
        <f t="shared" ref="E272:E335" si="50">H272*($E$3/$E$6)</f>
        <v>10544.891375966317</v>
      </c>
      <c r="F272" s="18">
        <f t="shared" ref="F272:F335" si="51">D272-E272</f>
        <v>19394.451630393167</v>
      </c>
      <c r="G272" s="19"/>
      <c r="H272" s="18">
        <f t="shared" si="44"/>
        <v>2811971.0335910181</v>
      </c>
      <c r="J272" s="16">
        <f t="shared" ref="J272:J335" si="52">EDATE($M$12,K272)</f>
        <v>53813</v>
      </c>
      <c r="K272" s="17">
        <f t="shared" si="47"/>
        <v>256</v>
      </c>
      <c r="L272" s="18">
        <f t="shared" ref="L272:L335" si="53">+IF($M$8&lt;P272+(P272*($M$3/$M$6)),$M$8,P272+(P272*($M$3/$M$6)))</f>
        <v>39951.053270918383</v>
      </c>
      <c r="M272" s="18">
        <f t="shared" ref="M272:M335" si="54">P272*($M$3/$M$6)</f>
        <v>19798.235213124361</v>
      </c>
      <c r="N272" s="18">
        <f t="shared" ref="N272:N335" si="55">L272-M272</f>
        <v>20152.818057794022</v>
      </c>
      <c r="O272" s="19"/>
      <c r="P272" s="18">
        <f t="shared" si="45"/>
        <v>3346180.5994013003</v>
      </c>
    </row>
    <row r="273" spans="2:16">
      <c r="B273" s="16">
        <f t="shared" si="48"/>
        <v>53844</v>
      </c>
      <c r="C273" s="17">
        <f t="shared" si="46"/>
        <v>257</v>
      </c>
      <c r="D273" s="18">
        <f t="shared" si="49"/>
        <v>29939.343006359486</v>
      </c>
      <c r="E273" s="18">
        <f t="shared" si="50"/>
        <v>10472.162182352344</v>
      </c>
      <c r="F273" s="18">
        <f t="shared" si="51"/>
        <v>19467.18082400714</v>
      </c>
      <c r="G273" s="19"/>
      <c r="H273" s="18">
        <f t="shared" ref="H273:H336" si="56">H272-F272-G272</f>
        <v>2792576.581960625</v>
      </c>
      <c r="J273" s="16">
        <f t="shared" si="52"/>
        <v>53844</v>
      </c>
      <c r="K273" s="17">
        <f t="shared" si="47"/>
        <v>257</v>
      </c>
      <c r="L273" s="18">
        <f t="shared" si="53"/>
        <v>39951.053270918383</v>
      </c>
      <c r="M273" s="18">
        <f t="shared" si="54"/>
        <v>19678.997706282411</v>
      </c>
      <c r="N273" s="18">
        <f t="shared" si="55"/>
        <v>20272.055564635972</v>
      </c>
      <c r="O273" s="19"/>
      <c r="P273" s="18">
        <f t="shared" ref="P273:P336" si="57">P272-N272-O272</f>
        <v>3326027.7813435062</v>
      </c>
    </row>
    <row r="274" spans="2:16">
      <c r="B274" s="16">
        <f t="shared" si="48"/>
        <v>53874</v>
      </c>
      <c r="C274" s="17">
        <f t="shared" ref="C274:C337" si="58">+C273+1</f>
        <v>258</v>
      </c>
      <c r="D274" s="18">
        <f t="shared" si="49"/>
        <v>29939.343006359486</v>
      </c>
      <c r="E274" s="18">
        <f t="shared" si="50"/>
        <v>10399.160254262317</v>
      </c>
      <c r="F274" s="18">
        <f t="shared" si="51"/>
        <v>19540.182752097171</v>
      </c>
      <c r="G274" s="19"/>
      <c r="H274" s="18">
        <f t="shared" si="56"/>
        <v>2773109.4011366181</v>
      </c>
      <c r="J274" s="16">
        <f t="shared" si="52"/>
        <v>53874</v>
      </c>
      <c r="K274" s="17">
        <f t="shared" ref="K274:K337" si="59">+K273+1</f>
        <v>258</v>
      </c>
      <c r="L274" s="18">
        <f t="shared" si="53"/>
        <v>39951.053270918383</v>
      </c>
      <c r="M274" s="18">
        <f t="shared" si="54"/>
        <v>19559.054710858316</v>
      </c>
      <c r="N274" s="18">
        <f t="shared" si="55"/>
        <v>20391.998560060067</v>
      </c>
      <c r="O274" s="19"/>
      <c r="P274" s="18">
        <f t="shared" si="57"/>
        <v>3305755.7257788703</v>
      </c>
    </row>
    <row r="275" spans="2:16">
      <c r="B275" s="16">
        <f t="shared" si="48"/>
        <v>53905</v>
      </c>
      <c r="C275" s="17">
        <f t="shared" si="58"/>
        <v>259</v>
      </c>
      <c r="D275" s="18">
        <f t="shared" si="49"/>
        <v>29939.343006359486</v>
      </c>
      <c r="E275" s="18">
        <f t="shared" si="50"/>
        <v>10325.884568941954</v>
      </c>
      <c r="F275" s="18">
        <f t="shared" si="51"/>
        <v>19613.458437417532</v>
      </c>
      <c r="G275" s="19"/>
      <c r="H275" s="18">
        <f t="shared" si="56"/>
        <v>2753569.2183845211</v>
      </c>
      <c r="J275" s="16">
        <f t="shared" si="52"/>
        <v>53905</v>
      </c>
      <c r="K275" s="17">
        <f t="shared" si="59"/>
        <v>259</v>
      </c>
      <c r="L275" s="18">
        <f t="shared" si="53"/>
        <v>39951.053270918383</v>
      </c>
      <c r="M275" s="18">
        <f t="shared" si="54"/>
        <v>19438.402052711292</v>
      </c>
      <c r="N275" s="18">
        <f t="shared" si="55"/>
        <v>20512.651218207091</v>
      </c>
      <c r="O275" s="19"/>
      <c r="P275" s="18">
        <f t="shared" si="57"/>
        <v>3285363.72721881</v>
      </c>
    </row>
    <row r="276" spans="2:16">
      <c r="B276" s="16">
        <f t="shared" si="48"/>
        <v>53936</v>
      </c>
      <c r="C276" s="17">
        <f t="shared" si="58"/>
        <v>260</v>
      </c>
      <c r="D276" s="18">
        <f t="shared" si="49"/>
        <v>29939.343006359486</v>
      </c>
      <c r="E276" s="18">
        <f t="shared" si="50"/>
        <v>10252.334099801637</v>
      </c>
      <c r="F276" s="18">
        <f t="shared" si="51"/>
        <v>19687.00890655785</v>
      </c>
      <c r="G276" s="19"/>
      <c r="H276" s="18">
        <f t="shared" si="56"/>
        <v>2733955.7599471034</v>
      </c>
      <c r="J276" s="16">
        <f t="shared" si="52"/>
        <v>53936</v>
      </c>
      <c r="K276" s="17">
        <f t="shared" si="59"/>
        <v>260</v>
      </c>
      <c r="L276" s="18">
        <f t="shared" si="53"/>
        <v>39951.053270918383</v>
      </c>
      <c r="M276" s="18">
        <f t="shared" si="54"/>
        <v>19317.035533003567</v>
      </c>
      <c r="N276" s="18">
        <f t="shared" si="55"/>
        <v>20634.017737914815</v>
      </c>
      <c r="O276" s="19"/>
      <c r="P276" s="18">
        <f t="shared" si="57"/>
        <v>3264851.0760006029</v>
      </c>
    </row>
    <row r="277" spans="2:16">
      <c r="B277" s="16">
        <f t="shared" si="48"/>
        <v>53966</v>
      </c>
      <c r="C277" s="17">
        <f t="shared" si="58"/>
        <v>261</v>
      </c>
      <c r="D277" s="18">
        <f t="shared" si="49"/>
        <v>29939.343006359486</v>
      </c>
      <c r="E277" s="18">
        <f t="shared" si="50"/>
        <v>10178.507816402047</v>
      </c>
      <c r="F277" s="18">
        <f t="shared" si="51"/>
        <v>19760.835189957441</v>
      </c>
      <c r="G277" s="19"/>
      <c r="H277" s="18">
        <f t="shared" si="56"/>
        <v>2714268.7510405458</v>
      </c>
      <c r="J277" s="16">
        <f t="shared" si="52"/>
        <v>53966</v>
      </c>
      <c r="K277" s="17">
        <f t="shared" si="59"/>
        <v>261</v>
      </c>
      <c r="L277" s="18">
        <f t="shared" si="53"/>
        <v>39951.053270918383</v>
      </c>
      <c r="M277" s="18">
        <f t="shared" si="54"/>
        <v>19194.950928054237</v>
      </c>
      <c r="N277" s="18">
        <f t="shared" si="55"/>
        <v>20756.102342864146</v>
      </c>
      <c r="O277" s="19"/>
      <c r="P277" s="18">
        <f t="shared" si="57"/>
        <v>3244217.0582626881</v>
      </c>
    </row>
    <row r="278" spans="2:16">
      <c r="B278" s="16">
        <f t="shared" si="48"/>
        <v>53997</v>
      </c>
      <c r="C278" s="17">
        <f t="shared" si="58"/>
        <v>262</v>
      </c>
      <c r="D278" s="18">
        <f t="shared" si="49"/>
        <v>29939.343006359486</v>
      </c>
      <c r="E278" s="18">
        <f t="shared" si="50"/>
        <v>10104.404684439705</v>
      </c>
      <c r="F278" s="18">
        <f t="shared" si="51"/>
        <v>19834.938321919781</v>
      </c>
      <c r="G278" s="19"/>
      <c r="H278" s="18">
        <f t="shared" si="56"/>
        <v>2694507.9158505881</v>
      </c>
      <c r="J278" s="16">
        <f t="shared" si="52"/>
        <v>53997</v>
      </c>
      <c r="K278" s="17">
        <f t="shared" si="59"/>
        <v>262</v>
      </c>
      <c r="L278" s="18">
        <f t="shared" si="53"/>
        <v>39951.053270918383</v>
      </c>
      <c r="M278" s="18">
        <f t="shared" si="54"/>
        <v>19072.143989192293</v>
      </c>
      <c r="N278" s="18">
        <f t="shared" si="55"/>
        <v>20878.90928172609</v>
      </c>
      <c r="O278" s="19"/>
      <c r="P278" s="18">
        <f t="shared" si="57"/>
        <v>3223460.9559198241</v>
      </c>
    </row>
    <row r="279" spans="2:16">
      <c r="B279" s="16">
        <f t="shared" si="48"/>
        <v>54027</v>
      </c>
      <c r="C279" s="17">
        <f t="shared" si="58"/>
        <v>263</v>
      </c>
      <c r="D279" s="18">
        <f t="shared" si="49"/>
        <v>29939.343006359486</v>
      </c>
      <c r="E279" s="18">
        <f t="shared" si="50"/>
        <v>10030.023665732506</v>
      </c>
      <c r="F279" s="18">
        <f t="shared" si="51"/>
        <v>19909.319340626978</v>
      </c>
      <c r="G279" s="19"/>
      <c r="H279" s="18">
        <f t="shared" si="56"/>
        <v>2674672.9775286685</v>
      </c>
      <c r="J279" s="16">
        <f t="shared" si="52"/>
        <v>54027</v>
      </c>
      <c r="K279" s="17">
        <f t="shared" si="59"/>
        <v>263</v>
      </c>
      <c r="L279" s="18">
        <f t="shared" si="53"/>
        <v>39951.053270918383</v>
      </c>
      <c r="M279" s="18">
        <f t="shared" si="54"/>
        <v>18948.610442608748</v>
      </c>
      <c r="N279" s="18">
        <f t="shared" si="55"/>
        <v>21002.442828309635</v>
      </c>
      <c r="O279" s="19"/>
      <c r="P279" s="18">
        <f t="shared" si="57"/>
        <v>3202582.0466380981</v>
      </c>
    </row>
    <row r="280" spans="2:16">
      <c r="B280" s="16">
        <f t="shared" si="48"/>
        <v>54058</v>
      </c>
      <c r="C280" s="17">
        <f t="shared" si="58"/>
        <v>264</v>
      </c>
      <c r="D280" s="18">
        <f t="shared" si="49"/>
        <v>29939.343006359486</v>
      </c>
      <c r="E280" s="18">
        <f t="shared" si="50"/>
        <v>9955.3637182051552</v>
      </c>
      <c r="F280" s="18">
        <f t="shared" si="51"/>
        <v>19983.979288154333</v>
      </c>
      <c r="G280" s="19"/>
      <c r="H280" s="18">
        <f t="shared" si="56"/>
        <v>2654763.6581880413</v>
      </c>
      <c r="J280" s="16">
        <f t="shared" si="52"/>
        <v>54058</v>
      </c>
      <c r="K280" s="17">
        <f t="shared" si="59"/>
        <v>264</v>
      </c>
      <c r="L280" s="18">
        <f t="shared" si="53"/>
        <v>39951.053270918383</v>
      </c>
      <c r="M280" s="18">
        <f t="shared" si="54"/>
        <v>18824.345989207915</v>
      </c>
      <c r="N280" s="18">
        <f t="shared" si="55"/>
        <v>21126.707281710467</v>
      </c>
      <c r="O280" s="19"/>
      <c r="P280" s="18">
        <f t="shared" si="57"/>
        <v>3181579.6038097884</v>
      </c>
    </row>
    <row r="281" spans="2:16">
      <c r="B281" s="16">
        <f t="shared" si="48"/>
        <v>54089</v>
      </c>
      <c r="C281" s="17">
        <f t="shared" si="58"/>
        <v>265</v>
      </c>
      <c r="D281" s="18">
        <f t="shared" si="49"/>
        <v>29939.343006359486</v>
      </c>
      <c r="E281" s="18">
        <f t="shared" si="50"/>
        <v>9880.4237958745762</v>
      </c>
      <c r="F281" s="18">
        <f t="shared" si="51"/>
        <v>20058.91921048491</v>
      </c>
      <c r="G281" s="19"/>
      <c r="H281" s="18">
        <f t="shared" si="56"/>
        <v>2634779.678899887</v>
      </c>
      <c r="J281" s="16">
        <f t="shared" si="52"/>
        <v>54089</v>
      </c>
      <c r="K281" s="17">
        <f t="shared" si="59"/>
        <v>265</v>
      </c>
      <c r="L281" s="18">
        <f t="shared" si="53"/>
        <v>39951.053270918383</v>
      </c>
      <c r="M281" s="18">
        <f t="shared" si="54"/>
        <v>18699.346304457791</v>
      </c>
      <c r="N281" s="18">
        <f t="shared" si="55"/>
        <v>21251.706966460592</v>
      </c>
      <c r="O281" s="19"/>
      <c r="P281" s="18">
        <f t="shared" si="57"/>
        <v>3160452.8965280778</v>
      </c>
    </row>
    <row r="282" spans="2:16">
      <c r="B282" s="16">
        <f t="shared" si="48"/>
        <v>54118</v>
      </c>
      <c r="C282" s="17">
        <f t="shared" si="58"/>
        <v>266</v>
      </c>
      <c r="D282" s="18">
        <f t="shared" si="49"/>
        <v>29939.343006359486</v>
      </c>
      <c r="E282" s="18">
        <f t="shared" si="50"/>
        <v>9805.2028488352589</v>
      </c>
      <c r="F282" s="18">
        <f t="shared" si="51"/>
        <v>20134.140157524227</v>
      </c>
      <c r="G282" s="19"/>
      <c r="H282" s="18">
        <f t="shared" si="56"/>
        <v>2614720.7596894023</v>
      </c>
      <c r="J282" s="16">
        <f t="shared" si="52"/>
        <v>54118</v>
      </c>
      <c r="K282" s="17">
        <f t="shared" si="59"/>
        <v>266</v>
      </c>
      <c r="L282" s="18">
        <f t="shared" si="53"/>
        <v>39951.053270918383</v>
      </c>
      <c r="M282" s="18">
        <f t="shared" si="54"/>
        <v>18573.607038239566</v>
      </c>
      <c r="N282" s="18">
        <f t="shared" si="55"/>
        <v>21377.446232678816</v>
      </c>
      <c r="O282" s="19"/>
      <c r="P282" s="18">
        <f t="shared" si="57"/>
        <v>3139201.1895616171</v>
      </c>
    </row>
    <row r="283" spans="2:16">
      <c r="B283" s="16">
        <f t="shared" si="48"/>
        <v>54149</v>
      </c>
      <c r="C283" s="17">
        <f t="shared" si="58"/>
        <v>267</v>
      </c>
      <c r="D283" s="18">
        <f t="shared" si="49"/>
        <v>29939.343006359486</v>
      </c>
      <c r="E283" s="18">
        <f t="shared" si="50"/>
        <v>9729.6998232445439</v>
      </c>
      <c r="F283" s="18">
        <f t="shared" si="51"/>
        <v>20209.643183114942</v>
      </c>
      <c r="G283" s="19"/>
      <c r="H283" s="18">
        <f t="shared" si="56"/>
        <v>2594586.6195318783</v>
      </c>
      <c r="J283" s="16">
        <f t="shared" si="52"/>
        <v>54149</v>
      </c>
      <c r="K283" s="17">
        <f t="shared" si="59"/>
        <v>267</v>
      </c>
      <c r="L283" s="18">
        <f t="shared" si="53"/>
        <v>39951.053270918383</v>
      </c>
      <c r="M283" s="18">
        <f t="shared" si="54"/>
        <v>18447.123814696217</v>
      </c>
      <c r="N283" s="18">
        <f t="shared" si="55"/>
        <v>21503.929456222166</v>
      </c>
      <c r="O283" s="19"/>
      <c r="P283" s="18">
        <f t="shared" si="57"/>
        <v>3117823.7433289383</v>
      </c>
    </row>
    <row r="284" spans="2:16">
      <c r="B284" s="16">
        <f t="shared" si="48"/>
        <v>54179</v>
      </c>
      <c r="C284" s="17">
        <f t="shared" si="58"/>
        <v>268</v>
      </c>
      <c r="D284" s="18">
        <f t="shared" si="49"/>
        <v>29939.343006359486</v>
      </c>
      <c r="E284" s="18">
        <f t="shared" si="50"/>
        <v>9653.9136613078626</v>
      </c>
      <c r="F284" s="18">
        <f t="shared" si="51"/>
        <v>20285.429345051623</v>
      </c>
      <c r="G284" s="19"/>
      <c r="H284" s="18">
        <f t="shared" si="56"/>
        <v>2574376.9763487633</v>
      </c>
      <c r="J284" s="16">
        <f t="shared" si="52"/>
        <v>54179</v>
      </c>
      <c r="K284" s="17">
        <f t="shared" si="59"/>
        <v>268</v>
      </c>
      <c r="L284" s="18">
        <f t="shared" si="53"/>
        <v>39951.053270918383</v>
      </c>
      <c r="M284" s="18">
        <f t="shared" si="54"/>
        <v>18319.892232080234</v>
      </c>
      <c r="N284" s="18">
        <f t="shared" si="55"/>
        <v>21631.161038838149</v>
      </c>
      <c r="O284" s="19"/>
      <c r="P284" s="18">
        <f t="shared" si="57"/>
        <v>3096319.8138727159</v>
      </c>
    </row>
    <row r="285" spans="2:16">
      <c r="B285" s="16">
        <f t="shared" si="48"/>
        <v>54210</v>
      </c>
      <c r="C285" s="17">
        <f t="shared" si="58"/>
        <v>269</v>
      </c>
      <c r="D285" s="18">
        <f t="shared" si="49"/>
        <v>29939.343006359486</v>
      </c>
      <c r="E285" s="18">
        <f t="shared" si="50"/>
        <v>9577.843301263918</v>
      </c>
      <c r="F285" s="18">
        <f t="shared" si="51"/>
        <v>20361.499705095568</v>
      </c>
      <c r="G285" s="19"/>
      <c r="H285" s="18">
        <f t="shared" si="56"/>
        <v>2554091.5470037116</v>
      </c>
      <c r="J285" s="16">
        <f t="shared" si="52"/>
        <v>54210</v>
      </c>
      <c r="K285" s="17">
        <f t="shared" si="59"/>
        <v>269</v>
      </c>
      <c r="L285" s="18">
        <f t="shared" si="53"/>
        <v>39951.053270918383</v>
      </c>
      <c r="M285" s="18">
        <f t="shared" si="54"/>
        <v>18191.907862600441</v>
      </c>
      <c r="N285" s="18">
        <f t="shared" si="55"/>
        <v>21759.145408317941</v>
      </c>
      <c r="O285" s="19"/>
      <c r="P285" s="18">
        <f t="shared" si="57"/>
        <v>3074688.6528338776</v>
      </c>
    </row>
    <row r="286" spans="2:16">
      <c r="B286" s="16">
        <f t="shared" si="48"/>
        <v>54240</v>
      </c>
      <c r="C286" s="17">
        <f t="shared" si="58"/>
        <v>270</v>
      </c>
      <c r="D286" s="18">
        <f t="shared" si="49"/>
        <v>29939.343006359486</v>
      </c>
      <c r="E286" s="18">
        <f t="shared" si="50"/>
        <v>9501.4876773698088</v>
      </c>
      <c r="F286" s="18">
        <f t="shared" si="51"/>
        <v>20437.855328989677</v>
      </c>
      <c r="G286" s="19"/>
      <c r="H286" s="18">
        <f t="shared" si="56"/>
        <v>2533730.0472986158</v>
      </c>
      <c r="J286" s="16">
        <f t="shared" si="52"/>
        <v>54240</v>
      </c>
      <c r="K286" s="17">
        <f t="shared" si="59"/>
        <v>270</v>
      </c>
      <c r="L286" s="18">
        <f t="shared" si="53"/>
        <v>39951.053270918383</v>
      </c>
      <c r="M286" s="18">
        <f t="shared" si="54"/>
        <v>18063.166252267893</v>
      </c>
      <c r="N286" s="18">
        <f t="shared" si="55"/>
        <v>21887.88701865049</v>
      </c>
      <c r="O286" s="19"/>
      <c r="P286" s="18">
        <f t="shared" si="57"/>
        <v>3052929.5074255597</v>
      </c>
    </row>
    <row r="287" spans="2:16">
      <c r="B287" s="16">
        <f t="shared" si="48"/>
        <v>54271</v>
      </c>
      <c r="C287" s="17">
        <f t="shared" si="58"/>
        <v>271</v>
      </c>
      <c r="D287" s="18">
        <f t="shared" si="49"/>
        <v>29939.343006359486</v>
      </c>
      <c r="E287" s="18">
        <f t="shared" si="50"/>
        <v>9424.8457198860979</v>
      </c>
      <c r="F287" s="18">
        <f t="shared" si="51"/>
        <v>20514.497286473386</v>
      </c>
      <c r="G287" s="19"/>
      <c r="H287" s="18">
        <f t="shared" si="56"/>
        <v>2513292.1919696261</v>
      </c>
      <c r="J287" s="16">
        <f t="shared" si="52"/>
        <v>54271</v>
      </c>
      <c r="K287" s="17">
        <f t="shared" si="59"/>
        <v>271</v>
      </c>
      <c r="L287" s="18">
        <f t="shared" si="53"/>
        <v>39951.053270918383</v>
      </c>
      <c r="M287" s="18">
        <f t="shared" si="54"/>
        <v>17933.662920740881</v>
      </c>
      <c r="N287" s="18">
        <f t="shared" si="55"/>
        <v>22017.390350177502</v>
      </c>
      <c r="O287" s="19"/>
      <c r="P287" s="18">
        <f t="shared" si="57"/>
        <v>3031041.6204069094</v>
      </c>
    </row>
    <row r="288" spans="2:16">
      <c r="B288" s="16">
        <f t="shared" si="48"/>
        <v>54302</v>
      </c>
      <c r="C288" s="17">
        <f t="shared" si="58"/>
        <v>272</v>
      </c>
      <c r="D288" s="18">
        <f t="shared" si="49"/>
        <v>29939.343006359486</v>
      </c>
      <c r="E288" s="18">
        <f t="shared" si="50"/>
        <v>9347.9163550618232</v>
      </c>
      <c r="F288" s="18">
        <f t="shared" si="51"/>
        <v>20591.426651297661</v>
      </c>
      <c r="G288" s="19"/>
      <c r="H288" s="18">
        <f t="shared" si="56"/>
        <v>2492777.6946831527</v>
      </c>
      <c r="J288" s="16">
        <f t="shared" si="52"/>
        <v>54302</v>
      </c>
      <c r="K288" s="17">
        <f t="shared" si="59"/>
        <v>272</v>
      </c>
      <c r="L288" s="18">
        <f t="shared" si="53"/>
        <v>39951.053270918383</v>
      </c>
      <c r="M288" s="18">
        <f t="shared" si="54"/>
        <v>17803.393361168997</v>
      </c>
      <c r="N288" s="18">
        <f t="shared" si="55"/>
        <v>22147.659909749385</v>
      </c>
      <c r="O288" s="19"/>
      <c r="P288" s="18">
        <f t="shared" si="57"/>
        <v>3009024.230056732</v>
      </c>
    </row>
    <row r="289" spans="2:16">
      <c r="B289" s="16">
        <f t="shared" si="48"/>
        <v>54332</v>
      </c>
      <c r="C289" s="17">
        <f t="shared" si="58"/>
        <v>273</v>
      </c>
      <c r="D289" s="18">
        <f t="shared" si="49"/>
        <v>29939.343006359486</v>
      </c>
      <c r="E289" s="18">
        <f t="shared" si="50"/>
        <v>9270.698505119457</v>
      </c>
      <c r="F289" s="18">
        <f t="shared" si="51"/>
        <v>20668.644501240029</v>
      </c>
      <c r="G289" s="19"/>
      <c r="H289" s="18">
        <f t="shared" si="56"/>
        <v>2472186.2680318551</v>
      </c>
      <c r="J289" s="16">
        <f t="shared" si="52"/>
        <v>54332</v>
      </c>
      <c r="K289" s="17">
        <f t="shared" si="59"/>
        <v>273</v>
      </c>
      <c r="L289" s="18">
        <f t="shared" si="53"/>
        <v>39951.053270918383</v>
      </c>
      <c r="M289" s="18">
        <f t="shared" si="54"/>
        <v>17672.353040036312</v>
      </c>
      <c r="N289" s="18">
        <f t="shared" si="55"/>
        <v>22278.70023088207</v>
      </c>
      <c r="O289" s="19"/>
      <c r="P289" s="18">
        <f t="shared" si="57"/>
        <v>2986876.5701469826</v>
      </c>
    </row>
    <row r="290" spans="2:16">
      <c r="B290" s="16">
        <f t="shared" si="48"/>
        <v>54363</v>
      </c>
      <c r="C290" s="17">
        <f t="shared" si="58"/>
        <v>274</v>
      </c>
      <c r="D290" s="18">
        <f t="shared" si="49"/>
        <v>29939.343006359486</v>
      </c>
      <c r="E290" s="18">
        <f t="shared" si="50"/>
        <v>9193.191088239806</v>
      </c>
      <c r="F290" s="18">
        <f t="shared" si="51"/>
        <v>20746.151918119678</v>
      </c>
      <c r="G290" s="19"/>
      <c r="H290" s="18">
        <f t="shared" si="56"/>
        <v>2451517.6235306151</v>
      </c>
      <c r="J290" s="16">
        <f t="shared" si="52"/>
        <v>54363</v>
      </c>
      <c r="K290" s="17">
        <f t="shared" si="59"/>
        <v>274</v>
      </c>
      <c r="L290" s="18">
        <f t="shared" si="53"/>
        <v>39951.053270918383</v>
      </c>
      <c r="M290" s="18">
        <f t="shared" si="54"/>
        <v>17540.537397003594</v>
      </c>
      <c r="N290" s="18">
        <f t="shared" si="55"/>
        <v>22410.515873914788</v>
      </c>
      <c r="O290" s="19"/>
      <c r="P290" s="18">
        <f t="shared" si="57"/>
        <v>2964597.8699161005</v>
      </c>
    </row>
    <row r="291" spans="2:16">
      <c r="B291" s="16">
        <f t="shared" si="48"/>
        <v>54393</v>
      </c>
      <c r="C291" s="17">
        <f t="shared" si="58"/>
        <v>275</v>
      </c>
      <c r="D291" s="18">
        <f t="shared" si="49"/>
        <v>29939.343006359486</v>
      </c>
      <c r="E291" s="18">
        <f t="shared" si="50"/>
        <v>9115.393018546858</v>
      </c>
      <c r="F291" s="18">
        <f t="shared" si="51"/>
        <v>20823.94998781263</v>
      </c>
      <c r="G291" s="19"/>
      <c r="H291" s="18">
        <f t="shared" si="56"/>
        <v>2430771.4716124954</v>
      </c>
      <c r="J291" s="16">
        <f t="shared" si="52"/>
        <v>54393</v>
      </c>
      <c r="K291" s="17">
        <f t="shared" si="59"/>
        <v>275</v>
      </c>
      <c r="L291" s="18">
        <f t="shared" si="53"/>
        <v>39951.053270918383</v>
      </c>
      <c r="M291" s="18">
        <f t="shared" si="54"/>
        <v>17407.941844749599</v>
      </c>
      <c r="N291" s="18">
        <f t="shared" si="55"/>
        <v>22543.111426168784</v>
      </c>
      <c r="O291" s="19"/>
      <c r="P291" s="18">
        <f t="shared" si="57"/>
        <v>2942187.3540421859</v>
      </c>
    </row>
    <row r="292" spans="2:16">
      <c r="B292" s="16">
        <f t="shared" si="48"/>
        <v>54424</v>
      </c>
      <c r="C292" s="17">
        <f t="shared" si="58"/>
        <v>276</v>
      </c>
      <c r="D292" s="18">
        <f t="shared" si="49"/>
        <v>29939.343006359486</v>
      </c>
      <c r="E292" s="18">
        <f t="shared" si="50"/>
        <v>9037.3032060925598</v>
      </c>
      <c r="F292" s="18">
        <f t="shared" si="51"/>
        <v>20902.039800266924</v>
      </c>
      <c r="G292" s="19"/>
      <c r="H292" s="18">
        <f t="shared" si="56"/>
        <v>2409947.5216246829</v>
      </c>
      <c r="J292" s="16">
        <f t="shared" si="52"/>
        <v>54424</v>
      </c>
      <c r="K292" s="17">
        <f t="shared" si="59"/>
        <v>276</v>
      </c>
      <c r="L292" s="18">
        <f t="shared" si="53"/>
        <v>39951.053270918383</v>
      </c>
      <c r="M292" s="18">
        <f t="shared" si="54"/>
        <v>17274.561768811436</v>
      </c>
      <c r="N292" s="18">
        <f t="shared" si="55"/>
        <v>22676.491502106946</v>
      </c>
      <c r="O292" s="19"/>
      <c r="P292" s="18">
        <f t="shared" si="57"/>
        <v>2919644.2426160173</v>
      </c>
    </row>
    <row r="293" spans="2:16">
      <c r="B293" s="16">
        <f t="shared" si="48"/>
        <v>54455</v>
      </c>
      <c r="C293" s="17">
        <f t="shared" si="58"/>
        <v>277</v>
      </c>
      <c r="D293" s="18">
        <f t="shared" si="49"/>
        <v>29939.343006359486</v>
      </c>
      <c r="E293" s="18">
        <f t="shared" si="50"/>
        <v>8958.92055684156</v>
      </c>
      <c r="F293" s="18">
        <f t="shared" si="51"/>
        <v>20980.422449517926</v>
      </c>
      <c r="G293" s="19"/>
      <c r="H293" s="18">
        <f t="shared" si="56"/>
        <v>2389045.4818244162</v>
      </c>
      <c r="J293" s="16">
        <f t="shared" si="52"/>
        <v>54455</v>
      </c>
      <c r="K293" s="17">
        <f t="shared" si="59"/>
        <v>277</v>
      </c>
      <c r="L293" s="18">
        <f t="shared" si="53"/>
        <v>39951.053270918383</v>
      </c>
      <c r="M293" s="18">
        <f t="shared" si="54"/>
        <v>17140.392527423966</v>
      </c>
      <c r="N293" s="18">
        <f t="shared" si="55"/>
        <v>22810.660743494416</v>
      </c>
      <c r="O293" s="19"/>
      <c r="P293" s="18">
        <f t="shared" si="57"/>
        <v>2896967.7511139102</v>
      </c>
    </row>
    <row r="294" spans="2:16">
      <c r="B294" s="16">
        <f t="shared" si="48"/>
        <v>54483</v>
      </c>
      <c r="C294" s="17">
        <f t="shared" si="58"/>
        <v>278</v>
      </c>
      <c r="D294" s="18">
        <f t="shared" si="49"/>
        <v>29939.343006359486</v>
      </c>
      <c r="E294" s="18">
        <f t="shared" si="50"/>
        <v>8880.2439726558678</v>
      </c>
      <c r="F294" s="18">
        <f t="shared" si="51"/>
        <v>21059.09903370362</v>
      </c>
      <c r="G294" s="19"/>
      <c r="H294" s="18">
        <f t="shared" si="56"/>
        <v>2368065.0593748982</v>
      </c>
      <c r="J294" s="16">
        <f t="shared" si="52"/>
        <v>54483</v>
      </c>
      <c r="K294" s="17">
        <f t="shared" si="59"/>
        <v>278</v>
      </c>
      <c r="L294" s="18">
        <f t="shared" si="53"/>
        <v>39951.053270918383</v>
      </c>
      <c r="M294" s="18">
        <f t="shared" si="54"/>
        <v>17005.429451358294</v>
      </c>
      <c r="N294" s="18">
        <f t="shared" si="55"/>
        <v>22945.623819560089</v>
      </c>
      <c r="O294" s="19"/>
      <c r="P294" s="18">
        <f t="shared" si="57"/>
        <v>2874157.0903704157</v>
      </c>
    </row>
    <row r="295" spans="2:16">
      <c r="B295" s="16">
        <f t="shared" si="48"/>
        <v>54514</v>
      </c>
      <c r="C295" s="17">
        <f t="shared" si="58"/>
        <v>279</v>
      </c>
      <c r="D295" s="18">
        <f t="shared" si="49"/>
        <v>29939.343006359486</v>
      </c>
      <c r="E295" s="18">
        <f t="shared" si="50"/>
        <v>8801.2723512794801</v>
      </c>
      <c r="F295" s="18">
        <f t="shared" si="51"/>
        <v>21138.070655080006</v>
      </c>
      <c r="G295" s="19"/>
      <c r="H295" s="18">
        <f t="shared" si="56"/>
        <v>2347005.9603411946</v>
      </c>
      <c r="J295" s="16">
        <f t="shared" si="52"/>
        <v>54514</v>
      </c>
      <c r="K295" s="17">
        <f t="shared" si="59"/>
        <v>279</v>
      </c>
      <c r="L295" s="18">
        <f t="shared" si="53"/>
        <v>39951.053270918383</v>
      </c>
      <c r="M295" s="18">
        <f t="shared" si="54"/>
        <v>16869.667843759227</v>
      </c>
      <c r="N295" s="18">
        <f t="shared" si="55"/>
        <v>23081.385427159155</v>
      </c>
      <c r="O295" s="19"/>
      <c r="P295" s="18">
        <f t="shared" si="57"/>
        <v>2851211.4665508554</v>
      </c>
    </row>
    <row r="296" spans="2:16">
      <c r="B296" s="16">
        <f t="shared" si="48"/>
        <v>54544</v>
      </c>
      <c r="C296" s="17">
        <f t="shared" si="58"/>
        <v>280</v>
      </c>
      <c r="D296" s="18">
        <f t="shared" si="49"/>
        <v>29939.343006359486</v>
      </c>
      <c r="E296" s="18">
        <f t="shared" si="50"/>
        <v>8722.0045863229298</v>
      </c>
      <c r="F296" s="18">
        <f t="shared" si="51"/>
        <v>21217.338420036554</v>
      </c>
      <c r="G296" s="19"/>
      <c r="H296" s="18">
        <f t="shared" si="56"/>
        <v>2325867.8896861146</v>
      </c>
      <c r="J296" s="16">
        <f t="shared" si="52"/>
        <v>54544</v>
      </c>
      <c r="K296" s="17">
        <f t="shared" si="59"/>
        <v>280</v>
      </c>
      <c r="L296" s="18">
        <f t="shared" si="53"/>
        <v>39951.053270918383</v>
      </c>
      <c r="M296" s="18">
        <f t="shared" si="54"/>
        <v>16733.102979981868</v>
      </c>
      <c r="N296" s="18">
        <f t="shared" si="55"/>
        <v>23217.950290936515</v>
      </c>
      <c r="O296" s="19"/>
      <c r="P296" s="18">
        <f t="shared" si="57"/>
        <v>2828130.0811236962</v>
      </c>
    </row>
    <row r="297" spans="2:16">
      <c r="B297" s="16">
        <f t="shared" si="48"/>
        <v>54575</v>
      </c>
      <c r="C297" s="17">
        <f t="shared" si="58"/>
        <v>281</v>
      </c>
      <c r="D297" s="18">
        <f t="shared" si="49"/>
        <v>29939.343006359486</v>
      </c>
      <c r="E297" s="18">
        <f t="shared" si="50"/>
        <v>8642.4395672477913</v>
      </c>
      <c r="F297" s="18">
        <f t="shared" si="51"/>
        <v>21296.903439111695</v>
      </c>
      <c r="G297" s="19"/>
      <c r="H297" s="18">
        <f t="shared" si="56"/>
        <v>2304650.5512660779</v>
      </c>
      <c r="J297" s="16">
        <f t="shared" si="52"/>
        <v>54575</v>
      </c>
      <c r="K297" s="17">
        <f t="shared" si="59"/>
        <v>281</v>
      </c>
      <c r="L297" s="18">
        <f t="shared" si="53"/>
        <v>39951.053270918383</v>
      </c>
      <c r="M297" s="18">
        <f t="shared" si="54"/>
        <v>16595.73010742716</v>
      </c>
      <c r="N297" s="18">
        <f t="shared" si="55"/>
        <v>23355.323163491223</v>
      </c>
      <c r="O297" s="19"/>
      <c r="P297" s="18">
        <f t="shared" si="57"/>
        <v>2804912.1308327597</v>
      </c>
    </row>
    <row r="298" spans="2:16">
      <c r="B298" s="16">
        <f t="shared" si="48"/>
        <v>54605</v>
      </c>
      <c r="C298" s="17">
        <f t="shared" si="58"/>
        <v>282</v>
      </c>
      <c r="D298" s="18">
        <f t="shared" si="49"/>
        <v>29939.343006359486</v>
      </c>
      <c r="E298" s="18">
        <f t="shared" si="50"/>
        <v>8562.5761793511228</v>
      </c>
      <c r="F298" s="18">
        <f t="shared" si="51"/>
        <v>21376.766827008363</v>
      </c>
      <c r="G298" s="19"/>
      <c r="H298" s="18">
        <f t="shared" si="56"/>
        <v>2283353.6478269664</v>
      </c>
      <c r="J298" s="16">
        <f t="shared" si="52"/>
        <v>54605</v>
      </c>
      <c r="K298" s="17">
        <f t="shared" si="59"/>
        <v>282</v>
      </c>
      <c r="L298" s="18">
        <f t="shared" si="53"/>
        <v>39951.053270918383</v>
      </c>
      <c r="M298" s="18">
        <f t="shared" si="54"/>
        <v>16457.544445376505</v>
      </c>
      <c r="N298" s="18">
        <f t="shared" si="55"/>
        <v>23493.508825541878</v>
      </c>
      <c r="O298" s="19"/>
      <c r="P298" s="18">
        <f t="shared" si="57"/>
        <v>2781556.8076692685</v>
      </c>
    </row>
    <row r="299" spans="2:16">
      <c r="B299" s="16">
        <f t="shared" si="48"/>
        <v>54636</v>
      </c>
      <c r="C299" s="17">
        <f t="shared" si="58"/>
        <v>283</v>
      </c>
      <c r="D299" s="18">
        <f t="shared" si="49"/>
        <v>29939.343006359486</v>
      </c>
      <c r="E299" s="18">
        <f t="shared" si="50"/>
        <v>8482.4133037498432</v>
      </c>
      <c r="F299" s="18">
        <f t="shared" si="51"/>
        <v>21456.929702609643</v>
      </c>
      <c r="G299" s="19"/>
      <c r="H299" s="18">
        <f t="shared" si="56"/>
        <v>2261976.8809999581</v>
      </c>
      <c r="J299" s="16">
        <f t="shared" si="52"/>
        <v>54636</v>
      </c>
      <c r="K299" s="17">
        <f t="shared" si="59"/>
        <v>283</v>
      </c>
      <c r="L299" s="18">
        <f t="shared" si="53"/>
        <v>39951.053270918383</v>
      </c>
      <c r="M299" s="18">
        <f t="shared" si="54"/>
        <v>16318.541184825381</v>
      </c>
      <c r="N299" s="18">
        <f t="shared" si="55"/>
        <v>23632.512086093004</v>
      </c>
      <c r="O299" s="19"/>
      <c r="P299" s="18">
        <f t="shared" si="57"/>
        <v>2758063.2988437265</v>
      </c>
    </row>
    <row r="300" spans="2:16">
      <c r="B300" s="16">
        <f t="shared" si="48"/>
        <v>54667</v>
      </c>
      <c r="C300" s="17">
        <f t="shared" si="58"/>
        <v>284</v>
      </c>
      <c r="D300" s="18">
        <f t="shared" si="49"/>
        <v>29939.343006359486</v>
      </c>
      <c r="E300" s="18">
        <f t="shared" si="50"/>
        <v>8401.9498173650554</v>
      </c>
      <c r="F300" s="18">
        <f t="shared" si="51"/>
        <v>21537.393188994429</v>
      </c>
      <c r="G300" s="19"/>
      <c r="H300" s="18">
        <f t="shared" si="56"/>
        <v>2240519.9512973484</v>
      </c>
      <c r="J300" s="16">
        <f t="shared" si="52"/>
        <v>54667</v>
      </c>
      <c r="K300" s="17">
        <f t="shared" si="59"/>
        <v>284</v>
      </c>
      <c r="L300" s="18">
        <f t="shared" si="53"/>
        <v>39951.053270918383</v>
      </c>
      <c r="M300" s="18">
        <f t="shared" si="54"/>
        <v>16178.715488315998</v>
      </c>
      <c r="N300" s="18">
        <f t="shared" si="55"/>
        <v>23772.337782602386</v>
      </c>
      <c r="O300" s="19"/>
      <c r="P300" s="18">
        <f t="shared" si="57"/>
        <v>2734430.7867576336</v>
      </c>
    </row>
    <row r="301" spans="2:16">
      <c r="B301" s="16">
        <f t="shared" si="48"/>
        <v>54697</v>
      </c>
      <c r="C301" s="17">
        <f t="shared" si="58"/>
        <v>285</v>
      </c>
      <c r="D301" s="18">
        <f t="shared" si="49"/>
        <v>29939.343006359486</v>
      </c>
      <c r="E301" s="18">
        <f t="shared" si="50"/>
        <v>8321.1845929063275</v>
      </c>
      <c r="F301" s="18">
        <f t="shared" si="51"/>
        <v>21618.158413453159</v>
      </c>
      <c r="G301" s="19"/>
      <c r="H301" s="18">
        <f t="shared" si="56"/>
        <v>2218982.558108354</v>
      </c>
      <c r="J301" s="16">
        <f t="shared" si="52"/>
        <v>54697</v>
      </c>
      <c r="K301" s="17">
        <f t="shared" si="59"/>
        <v>285</v>
      </c>
      <c r="L301" s="18">
        <f t="shared" si="53"/>
        <v>39951.053270918383</v>
      </c>
      <c r="M301" s="18">
        <f t="shared" si="54"/>
        <v>16038.062489768934</v>
      </c>
      <c r="N301" s="18">
        <f t="shared" si="55"/>
        <v>23912.990781149449</v>
      </c>
      <c r="O301" s="19"/>
      <c r="P301" s="18">
        <f t="shared" si="57"/>
        <v>2710658.4489750313</v>
      </c>
    </row>
    <row r="302" spans="2:16">
      <c r="B302" s="16">
        <f t="shared" si="48"/>
        <v>54728</v>
      </c>
      <c r="C302" s="17">
        <f t="shared" si="58"/>
        <v>286</v>
      </c>
      <c r="D302" s="18">
        <f t="shared" si="49"/>
        <v>29939.343006359486</v>
      </c>
      <c r="E302" s="18">
        <f t="shared" si="50"/>
        <v>8240.1164988558776</v>
      </c>
      <c r="F302" s="18">
        <f t="shared" si="51"/>
        <v>21699.226507503608</v>
      </c>
      <c r="G302" s="19"/>
      <c r="H302" s="18">
        <f t="shared" si="56"/>
        <v>2197364.399694901</v>
      </c>
      <c r="J302" s="16">
        <f t="shared" si="52"/>
        <v>54728</v>
      </c>
      <c r="K302" s="17">
        <f t="shared" si="59"/>
        <v>286</v>
      </c>
      <c r="L302" s="18">
        <f t="shared" si="53"/>
        <v>39951.053270918383</v>
      </c>
      <c r="M302" s="18">
        <f t="shared" si="54"/>
        <v>15896.5772943138</v>
      </c>
      <c r="N302" s="18">
        <f t="shared" si="55"/>
        <v>24054.475976604583</v>
      </c>
      <c r="O302" s="19"/>
      <c r="P302" s="18">
        <f t="shared" si="57"/>
        <v>2686745.4581938819</v>
      </c>
    </row>
    <row r="303" spans="2:16">
      <c r="B303" s="16">
        <f t="shared" si="48"/>
        <v>54758</v>
      </c>
      <c r="C303" s="17">
        <f t="shared" si="58"/>
        <v>287</v>
      </c>
      <c r="D303" s="18">
        <f t="shared" si="49"/>
        <v>29939.343006359486</v>
      </c>
      <c r="E303" s="18">
        <f t="shared" si="50"/>
        <v>8158.7443994527403</v>
      </c>
      <c r="F303" s="18">
        <f t="shared" si="51"/>
        <v>21780.598606906744</v>
      </c>
      <c r="G303" s="19"/>
      <c r="H303" s="18">
        <f t="shared" si="56"/>
        <v>2175665.1731873974</v>
      </c>
      <c r="J303" s="16">
        <f t="shared" si="52"/>
        <v>54758</v>
      </c>
      <c r="K303" s="17">
        <f t="shared" si="59"/>
        <v>287</v>
      </c>
      <c r="L303" s="18">
        <f t="shared" si="53"/>
        <v>39951.053270918383</v>
      </c>
      <c r="M303" s="18">
        <f t="shared" si="54"/>
        <v>15754.25497811889</v>
      </c>
      <c r="N303" s="18">
        <f t="shared" si="55"/>
        <v>24196.798292799493</v>
      </c>
      <c r="O303" s="19"/>
      <c r="P303" s="18">
        <f t="shared" si="57"/>
        <v>2662690.9822172774</v>
      </c>
    </row>
    <row r="304" spans="2:16">
      <c r="B304" s="16">
        <f t="shared" si="48"/>
        <v>54789</v>
      </c>
      <c r="C304" s="17">
        <f t="shared" si="58"/>
        <v>288</v>
      </c>
      <c r="D304" s="18">
        <f t="shared" si="49"/>
        <v>29939.343006359486</v>
      </c>
      <c r="E304" s="18">
        <f t="shared" si="50"/>
        <v>8077.067154676839</v>
      </c>
      <c r="F304" s="18">
        <f t="shared" si="51"/>
        <v>21862.275851682647</v>
      </c>
      <c r="G304" s="19"/>
      <c r="H304" s="18">
        <f t="shared" si="56"/>
        <v>2153884.5745804906</v>
      </c>
      <c r="J304" s="16">
        <f t="shared" si="52"/>
        <v>54789</v>
      </c>
      <c r="K304" s="17">
        <f t="shared" si="59"/>
        <v>288</v>
      </c>
      <c r="L304" s="18">
        <f t="shared" si="53"/>
        <v>39951.053270918383</v>
      </c>
      <c r="M304" s="18">
        <f t="shared" si="54"/>
        <v>15611.090588219828</v>
      </c>
      <c r="N304" s="18">
        <f t="shared" si="55"/>
        <v>24339.962682698555</v>
      </c>
      <c r="O304" s="19"/>
      <c r="P304" s="18">
        <f t="shared" si="57"/>
        <v>2638494.183924478</v>
      </c>
    </row>
    <row r="305" spans="2:16">
      <c r="B305" s="16">
        <f t="shared" si="48"/>
        <v>54820</v>
      </c>
      <c r="C305" s="17">
        <f t="shared" si="58"/>
        <v>289</v>
      </c>
      <c r="D305" s="18">
        <f t="shared" si="49"/>
        <v>29939.343006359486</v>
      </c>
      <c r="E305" s="18">
        <f t="shared" si="50"/>
        <v>7995.0836202330293</v>
      </c>
      <c r="F305" s="18">
        <f t="shared" si="51"/>
        <v>21944.259386126458</v>
      </c>
      <c r="G305" s="19"/>
      <c r="H305" s="18">
        <f t="shared" si="56"/>
        <v>2132022.2987288078</v>
      </c>
      <c r="J305" s="16">
        <f t="shared" si="52"/>
        <v>54820</v>
      </c>
      <c r="K305" s="17">
        <f t="shared" si="59"/>
        <v>289</v>
      </c>
      <c r="L305" s="18">
        <f t="shared" si="53"/>
        <v>39951.053270918383</v>
      </c>
      <c r="M305" s="18">
        <f t="shared" si="54"/>
        <v>15467.079142347195</v>
      </c>
      <c r="N305" s="18">
        <f t="shared" si="55"/>
        <v>24483.974128571186</v>
      </c>
      <c r="O305" s="19"/>
      <c r="P305" s="18">
        <f t="shared" si="57"/>
        <v>2614154.2212417796</v>
      </c>
    </row>
    <row r="306" spans="2:16">
      <c r="B306" s="16">
        <f t="shared" si="48"/>
        <v>54848</v>
      </c>
      <c r="C306" s="17">
        <f t="shared" si="58"/>
        <v>290</v>
      </c>
      <c r="D306" s="18">
        <f t="shared" si="49"/>
        <v>29939.343006359486</v>
      </c>
      <c r="E306" s="18">
        <f t="shared" si="50"/>
        <v>7912.792647535055</v>
      </c>
      <c r="F306" s="18">
        <f t="shared" si="51"/>
        <v>22026.550358824432</v>
      </c>
      <c r="G306" s="19"/>
      <c r="H306" s="18">
        <f t="shared" si="56"/>
        <v>2110078.0393426814</v>
      </c>
      <c r="J306" s="16">
        <f t="shared" si="52"/>
        <v>54848</v>
      </c>
      <c r="K306" s="17">
        <f t="shared" si="59"/>
        <v>290</v>
      </c>
      <c r="L306" s="18">
        <f t="shared" si="53"/>
        <v>39951.053270918383</v>
      </c>
      <c r="M306" s="18">
        <f t="shared" si="54"/>
        <v>15322.215628753149</v>
      </c>
      <c r="N306" s="18">
        <f t="shared" si="55"/>
        <v>24628.837642165236</v>
      </c>
      <c r="O306" s="19"/>
      <c r="P306" s="18">
        <f t="shared" si="57"/>
        <v>2589670.2471132083</v>
      </c>
    </row>
    <row r="307" spans="2:16">
      <c r="B307" s="16">
        <f t="shared" si="48"/>
        <v>54879</v>
      </c>
      <c r="C307" s="17">
        <f t="shared" si="58"/>
        <v>291</v>
      </c>
      <c r="D307" s="18">
        <f t="shared" si="49"/>
        <v>29939.343006359486</v>
      </c>
      <c r="E307" s="18">
        <f t="shared" si="50"/>
        <v>7830.1930836894635</v>
      </c>
      <c r="F307" s="18">
        <f t="shared" si="51"/>
        <v>22109.149922670022</v>
      </c>
      <c r="G307" s="19"/>
      <c r="H307" s="18">
        <f t="shared" si="56"/>
        <v>2088051.488983857</v>
      </c>
      <c r="J307" s="16">
        <f t="shared" si="52"/>
        <v>54879</v>
      </c>
      <c r="K307" s="17">
        <f t="shared" si="59"/>
        <v>291</v>
      </c>
      <c r="L307" s="18">
        <f t="shared" si="53"/>
        <v>39951.053270918383</v>
      </c>
      <c r="M307" s="18">
        <f t="shared" si="54"/>
        <v>15176.495006037003</v>
      </c>
      <c r="N307" s="18">
        <f t="shared" si="55"/>
        <v>24774.55826488138</v>
      </c>
      <c r="O307" s="19"/>
      <c r="P307" s="18">
        <f t="shared" si="57"/>
        <v>2565041.4094710429</v>
      </c>
    </row>
    <row r="308" spans="2:16">
      <c r="B308" s="16">
        <f t="shared" si="48"/>
        <v>54909</v>
      </c>
      <c r="C308" s="17">
        <f t="shared" si="58"/>
        <v>292</v>
      </c>
      <c r="D308" s="18">
        <f t="shared" si="49"/>
        <v>29939.343006359486</v>
      </c>
      <c r="E308" s="18">
        <f t="shared" si="50"/>
        <v>7747.2837714794505</v>
      </c>
      <c r="F308" s="18">
        <f t="shared" si="51"/>
        <v>22192.059234880035</v>
      </c>
      <c r="G308" s="19"/>
      <c r="H308" s="18">
        <f t="shared" si="56"/>
        <v>2065942.3390611869</v>
      </c>
      <c r="J308" s="16">
        <f t="shared" si="52"/>
        <v>54909</v>
      </c>
      <c r="K308" s="17">
        <f t="shared" si="59"/>
        <v>292</v>
      </c>
      <c r="L308" s="18">
        <f t="shared" si="53"/>
        <v>39951.053270918383</v>
      </c>
      <c r="M308" s="18">
        <f t="shared" si="54"/>
        <v>15029.912202969788</v>
      </c>
      <c r="N308" s="18">
        <f t="shared" si="55"/>
        <v>24921.141067948593</v>
      </c>
      <c r="O308" s="19"/>
      <c r="P308" s="18">
        <f t="shared" si="57"/>
        <v>2540266.8512061615</v>
      </c>
    </row>
    <row r="309" spans="2:16">
      <c r="B309" s="16">
        <f t="shared" si="48"/>
        <v>54940</v>
      </c>
      <c r="C309" s="17">
        <f t="shared" si="58"/>
        <v>293</v>
      </c>
      <c r="D309" s="18">
        <f t="shared" si="49"/>
        <v>29939.343006359486</v>
      </c>
      <c r="E309" s="18">
        <f t="shared" si="50"/>
        <v>7664.0635493486498</v>
      </c>
      <c r="F309" s="18">
        <f t="shared" si="51"/>
        <v>22275.279457010838</v>
      </c>
      <c r="G309" s="19"/>
      <c r="H309" s="18">
        <f t="shared" si="56"/>
        <v>2043750.2798263067</v>
      </c>
      <c r="J309" s="16">
        <f t="shared" si="52"/>
        <v>54940</v>
      </c>
      <c r="K309" s="17">
        <f t="shared" si="59"/>
        <v>293</v>
      </c>
      <c r="L309" s="18">
        <f t="shared" si="53"/>
        <v>39951.053270918383</v>
      </c>
      <c r="M309" s="18">
        <f t="shared" si="54"/>
        <v>14882.462118317759</v>
      </c>
      <c r="N309" s="18">
        <f t="shared" si="55"/>
        <v>25068.591152600624</v>
      </c>
      <c r="O309" s="19"/>
      <c r="P309" s="18">
        <f t="shared" si="57"/>
        <v>2515345.7101382129</v>
      </c>
    </row>
    <row r="310" spans="2:16">
      <c r="B310" s="16">
        <f t="shared" si="48"/>
        <v>54970</v>
      </c>
      <c r="C310" s="17">
        <f t="shared" si="58"/>
        <v>294</v>
      </c>
      <c r="D310" s="18">
        <f t="shared" si="49"/>
        <v>29939.343006359486</v>
      </c>
      <c r="E310" s="18">
        <f t="shared" si="50"/>
        <v>7580.5312513848594</v>
      </c>
      <c r="F310" s="18">
        <f t="shared" si="51"/>
        <v>22358.811754974628</v>
      </c>
      <c r="G310" s="19"/>
      <c r="H310" s="18">
        <f t="shared" si="56"/>
        <v>2021475.0003692959</v>
      </c>
      <c r="J310" s="16">
        <f t="shared" si="52"/>
        <v>54970</v>
      </c>
      <c r="K310" s="17">
        <f t="shared" si="59"/>
        <v>294</v>
      </c>
      <c r="L310" s="18">
        <f t="shared" si="53"/>
        <v>39951.053270918383</v>
      </c>
      <c r="M310" s="18">
        <f t="shared" si="54"/>
        <v>14734.139620664873</v>
      </c>
      <c r="N310" s="18">
        <f t="shared" si="55"/>
        <v>25216.913650253511</v>
      </c>
      <c r="O310" s="19"/>
      <c r="P310" s="18">
        <f t="shared" si="57"/>
        <v>2490277.1189856124</v>
      </c>
    </row>
    <row r="311" spans="2:16">
      <c r="B311" s="16">
        <f t="shared" si="48"/>
        <v>55001</v>
      </c>
      <c r="C311" s="17">
        <f t="shared" si="58"/>
        <v>295</v>
      </c>
      <c r="D311" s="18">
        <f t="shared" si="49"/>
        <v>29939.343006359486</v>
      </c>
      <c r="E311" s="18">
        <f t="shared" si="50"/>
        <v>7496.6857073037054</v>
      </c>
      <c r="F311" s="18">
        <f t="shared" si="51"/>
        <v>22442.65729905578</v>
      </c>
      <c r="G311" s="19"/>
      <c r="H311" s="18">
        <f t="shared" si="56"/>
        <v>1999116.1886143214</v>
      </c>
      <c r="J311" s="16">
        <f t="shared" si="52"/>
        <v>55001</v>
      </c>
      <c r="K311" s="17">
        <f t="shared" si="59"/>
        <v>295</v>
      </c>
      <c r="L311" s="18">
        <f t="shared" si="53"/>
        <v>39951.053270918383</v>
      </c>
      <c r="M311" s="18">
        <f t="shared" si="54"/>
        <v>14584.939548234208</v>
      </c>
      <c r="N311" s="18">
        <f t="shared" si="55"/>
        <v>25366.113722684175</v>
      </c>
      <c r="O311" s="19"/>
      <c r="P311" s="18">
        <f t="shared" si="57"/>
        <v>2465060.2053353591</v>
      </c>
    </row>
    <row r="312" spans="2:16">
      <c r="B312" s="16">
        <f t="shared" si="48"/>
        <v>55032</v>
      </c>
      <c r="C312" s="17">
        <f t="shared" si="58"/>
        <v>296</v>
      </c>
      <c r="D312" s="18">
        <f t="shared" si="49"/>
        <v>29939.343006359486</v>
      </c>
      <c r="E312" s="18">
        <f t="shared" si="50"/>
        <v>7412.5257424322463</v>
      </c>
      <c r="F312" s="18">
        <f t="shared" si="51"/>
        <v>22526.817263927238</v>
      </c>
      <c r="G312" s="19"/>
      <c r="H312" s="18">
        <f t="shared" si="56"/>
        <v>1976673.5313152657</v>
      </c>
      <c r="J312" s="16">
        <f t="shared" si="52"/>
        <v>55032</v>
      </c>
      <c r="K312" s="17">
        <f t="shared" si="59"/>
        <v>296</v>
      </c>
      <c r="L312" s="18">
        <f t="shared" si="53"/>
        <v>39951.053270918383</v>
      </c>
      <c r="M312" s="18">
        <f t="shared" si="54"/>
        <v>14434.856708708325</v>
      </c>
      <c r="N312" s="18">
        <f t="shared" si="55"/>
        <v>25516.196562210058</v>
      </c>
      <c r="O312" s="19"/>
      <c r="P312" s="18">
        <f t="shared" si="57"/>
        <v>2439694.0916126748</v>
      </c>
    </row>
    <row r="313" spans="2:16">
      <c r="B313" s="16">
        <f t="shared" si="48"/>
        <v>55062</v>
      </c>
      <c r="C313" s="17">
        <f t="shared" si="58"/>
        <v>297</v>
      </c>
      <c r="D313" s="18">
        <f t="shared" si="49"/>
        <v>29939.343006359486</v>
      </c>
      <c r="E313" s="18">
        <f t="shared" si="50"/>
        <v>7328.0501776925184</v>
      </c>
      <c r="F313" s="18">
        <f t="shared" si="51"/>
        <v>22611.292828666967</v>
      </c>
      <c r="G313" s="19"/>
      <c r="H313" s="18">
        <f t="shared" si="56"/>
        <v>1954146.7140513384</v>
      </c>
      <c r="J313" s="16">
        <f t="shared" si="52"/>
        <v>55062</v>
      </c>
      <c r="K313" s="17">
        <f t="shared" si="59"/>
        <v>297</v>
      </c>
      <c r="L313" s="18">
        <f t="shared" si="53"/>
        <v>39951.053270918383</v>
      </c>
      <c r="M313" s="18">
        <f t="shared" si="54"/>
        <v>14283.885879048583</v>
      </c>
      <c r="N313" s="18">
        <f t="shared" si="55"/>
        <v>25667.1673918698</v>
      </c>
      <c r="O313" s="19"/>
      <c r="P313" s="18">
        <f t="shared" si="57"/>
        <v>2414177.8950504647</v>
      </c>
    </row>
    <row r="314" spans="2:16">
      <c r="B314" s="16">
        <f t="shared" si="48"/>
        <v>55093</v>
      </c>
      <c r="C314" s="17">
        <f t="shared" si="58"/>
        <v>298</v>
      </c>
      <c r="D314" s="18">
        <f t="shared" si="49"/>
        <v>29939.343006359486</v>
      </c>
      <c r="E314" s="18">
        <f t="shared" si="50"/>
        <v>7243.2578295850171</v>
      </c>
      <c r="F314" s="18">
        <f t="shared" si="51"/>
        <v>22696.085176774468</v>
      </c>
      <c r="G314" s="19"/>
      <c r="H314" s="18">
        <f t="shared" si="56"/>
        <v>1931535.4212226714</v>
      </c>
      <c r="J314" s="16">
        <f t="shared" si="52"/>
        <v>55093</v>
      </c>
      <c r="K314" s="17">
        <f t="shared" si="59"/>
        <v>298</v>
      </c>
      <c r="L314" s="18">
        <f t="shared" si="53"/>
        <v>39951.053270918383</v>
      </c>
      <c r="M314" s="18">
        <f t="shared" si="54"/>
        <v>14132.021805313352</v>
      </c>
      <c r="N314" s="18">
        <f t="shared" si="55"/>
        <v>25819.031465605032</v>
      </c>
      <c r="O314" s="19"/>
      <c r="P314" s="18">
        <f t="shared" si="57"/>
        <v>2388510.727658595</v>
      </c>
    </row>
    <row r="315" spans="2:16">
      <c r="B315" s="16">
        <f t="shared" si="48"/>
        <v>55123</v>
      </c>
      <c r="C315" s="17">
        <f t="shared" si="58"/>
        <v>299</v>
      </c>
      <c r="D315" s="18">
        <f t="shared" si="49"/>
        <v>29939.343006359486</v>
      </c>
      <c r="E315" s="18">
        <f t="shared" si="50"/>
        <v>7158.1475101721126</v>
      </c>
      <c r="F315" s="18">
        <f t="shared" si="51"/>
        <v>22781.195496187374</v>
      </c>
      <c r="G315" s="19"/>
      <c r="H315" s="18">
        <f t="shared" si="56"/>
        <v>1908839.3360458969</v>
      </c>
      <c r="J315" s="16">
        <f t="shared" si="52"/>
        <v>55123</v>
      </c>
      <c r="K315" s="17">
        <f t="shared" si="59"/>
        <v>299</v>
      </c>
      <c r="L315" s="18">
        <f t="shared" si="53"/>
        <v>39951.053270918383</v>
      </c>
      <c r="M315" s="18">
        <f t="shared" si="54"/>
        <v>13979.25920247519</v>
      </c>
      <c r="N315" s="18">
        <f t="shared" si="55"/>
        <v>25971.794068443192</v>
      </c>
      <c r="O315" s="19"/>
      <c r="P315" s="18">
        <f t="shared" si="57"/>
        <v>2362691.6961929901</v>
      </c>
    </row>
    <row r="316" spans="2:16">
      <c r="B316" s="16">
        <f t="shared" si="48"/>
        <v>55154</v>
      </c>
      <c r="C316" s="17">
        <f t="shared" si="58"/>
        <v>300</v>
      </c>
      <c r="D316" s="18">
        <f t="shared" si="49"/>
        <v>29939.343006359486</v>
      </c>
      <c r="E316" s="18">
        <f t="shared" si="50"/>
        <v>7072.7180270614108</v>
      </c>
      <c r="F316" s="18">
        <f t="shared" si="51"/>
        <v>22866.624979298074</v>
      </c>
      <c r="G316" s="19"/>
      <c r="H316" s="18">
        <f t="shared" si="56"/>
        <v>1886058.1405497096</v>
      </c>
      <c r="J316" s="16">
        <f t="shared" si="52"/>
        <v>55154</v>
      </c>
      <c r="K316" s="17">
        <f t="shared" si="59"/>
        <v>300</v>
      </c>
      <c r="L316" s="18">
        <f t="shared" si="53"/>
        <v>39951.053270918383</v>
      </c>
      <c r="M316" s="18">
        <f t="shared" si="54"/>
        <v>13825.592754236903</v>
      </c>
      <c r="N316" s="18">
        <f t="shared" si="55"/>
        <v>26125.46051668148</v>
      </c>
      <c r="O316" s="19"/>
      <c r="P316" s="18">
        <f t="shared" si="57"/>
        <v>2336719.9021245469</v>
      </c>
    </row>
    <row r="317" spans="2:16">
      <c r="B317" s="16">
        <f t="shared" si="48"/>
        <v>55185</v>
      </c>
      <c r="C317" s="17">
        <f t="shared" si="58"/>
        <v>301</v>
      </c>
      <c r="D317" s="18">
        <f t="shared" si="49"/>
        <v>29939.343006359486</v>
      </c>
      <c r="E317" s="18">
        <f t="shared" si="50"/>
        <v>6986.9681833890427</v>
      </c>
      <c r="F317" s="18">
        <f t="shared" si="51"/>
        <v>22952.374822970443</v>
      </c>
      <c r="G317" s="19"/>
      <c r="H317" s="18">
        <f t="shared" si="56"/>
        <v>1863191.5155704115</v>
      </c>
      <c r="J317" s="16">
        <f t="shared" si="52"/>
        <v>55185</v>
      </c>
      <c r="K317" s="17">
        <f t="shared" si="59"/>
        <v>301</v>
      </c>
      <c r="L317" s="18">
        <f t="shared" si="53"/>
        <v>39951.053270918383</v>
      </c>
      <c r="M317" s="18">
        <f t="shared" si="54"/>
        <v>13671.017112846537</v>
      </c>
      <c r="N317" s="18">
        <f t="shared" si="55"/>
        <v>26280.036158071845</v>
      </c>
      <c r="O317" s="19"/>
      <c r="P317" s="18">
        <f t="shared" si="57"/>
        <v>2310594.4416078655</v>
      </c>
    </row>
    <row r="318" spans="2:16">
      <c r="B318" s="16">
        <f t="shared" si="48"/>
        <v>55213</v>
      </c>
      <c r="C318" s="17">
        <f t="shared" si="58"/>
        <v>302</v>
      </c>
      <c r="D318" s="18">
        <f t="shared" si="49"/>
        <v>29939.343006359486</v>
      </c>
      <c r="E318" s="18">
        <f t="shared" si="50"/>
        <v>6900.8967778029037</v>
      </c>
      <c r="F318" s="18">
        <f t="shared" si="51"/>
        <v>23038.446228556582</v>
      </c>
      <c r="G318" s="19"/>
      <c r="H318" s="18">
        <f t="shared" si="56"/>
        <v>1840239.140747441</v>
      </c>
      <c r="J318" s="16">
        <f t="shared" si="52"/>
        <v>55213</v>
      </c>
      <c r="K318" s="17">
        <f t="shared" si="59"/>
        <v>302</v>
      </c>
      <c r="L318" s="18">
        <f t="shared" si="53"/>
        <v>39951.053270918383</v>
      </c>
      <c r="M318" s="18">
        <f t="shared" si="54"/>
        <v>13515.526898911279</v>
      </c>
      <c r="N318" s="18">
        <f t="shared" si="55"/>
        <v>26435.526372007102</v>
      </c>
      <c r="O318" s="19"/>
      <c r="P318" s="18">
        <f t="shared" si="57"/>
        <v>2284314.4054497937</v>
      </c>
    </row>
    <row r="319" spans="2:16">
      <c r="B319" s="16">
        <f t="shared" si="48"/>
        <v>55244</v>
      </c>
      <c r="C319" s="17">
        <f t="shared" si="58"/>
        <v>303</v>
      </c>
      <c r="D319" s="18">
        <f t="shared" si="49"/>
        <v>29939.343006359486</v>
      </c>
      <c r="E319" s="18">
        <f t="shared" si="50"/>
        <v>6814.5026044458164</v>
      </c>
      <c r="F319" s="18">
        <f t="shared" si="51"/>
        <v>23124.840401913669</v>
      </c>
      <c r="G319" s="19"/>
      <c r="H319" s="18">
        <f t="shared" si="56"/>
        <v>1817200.6945188844</v>
      </c>
      <c r="J319" s="16">
        <f t="shared" si="52"/>
        <v>55244</v>
      </c>
      <c r="K319" s="17">
        <f t="shared" si="59"/>
        <v>303</v>
      </c>
      <c r="L319" s="18">
        <f t="shared" si="53"/>
        <v>39951.053270918383</v>
      </c>
      <c r="M319" s="18">
        <f t="shared" si="54"/>
        <v>13359.116701210236</v>
      </c>
      <c r="N319" s="18">
        <f t="shared" si="55"/>
        <v>26591.936569708145</v>
      </c>
      <c r="O319" s="19"/>
      <c r="P319" s="18">
        <f t="shared" si="57"/>
        <v>2257878.8790777866</v>
      </c>
    </row>
    <row r="320" spans="2:16">
      <c r="B320" s="16">
        <f t="shared" si="48"/>
        <v>55274</v>
      </c>
      <c r="C320" s="17">
        <f t="shared" si="58"/>
        <v>304</v>
      </c>
      <c r="D320" s="18">
        <f t="shared" si="49"/>
        <v>29939.343006359486</v>
      </c>
      <c r="E320" s="18">
        <f t="shared" si="50"/>
        <v>6727.7844529386393</v>
      </c>
      <c r="F320" s="18">
        <f t="shared" si="51"/>
        <v>23211.558553420848</v>
      </c>
      <c r="G320" s="19"/>
      <c r="H320" s="18">
        <f t="shared" si="56"/>
        <v>1794075.8541169707</v>
      </c>
      <c r="J320" s="16">
        <f t="shared" si="52"/>
        <v>55274</v>
      </c>
      <c r="K320" s="17">
        <f t="shared" si="59"/>
        <v>304</v>
      </c>
      <c r="L320" s="18">
        <f t="shared" si="53"/>
        <v>39951.053270918383</v>
      </c>
      <c r="M320" s="18">
        <f t="shared" si="54"/>
        <v>13201.781076506131</v>
      </c>
      <c r="N320" s="18">
        <f t="shared" si="55"/>
        <v>26749.272194412253</v>
      </c>
      <c r="O320" s="19"/>
      <c r="P320" s="18">
        <f t="shared" si="57"/>
        <v>2231286.9425080786</v>
      </c>
    </row>
    <row r="321" spans="2:16">
      <c r="B321" s="16">
        <f t="shared" si="48"/>
        <v>55305</v>
      </c>
      <c r="C321" s="17">
        <f t="shared" si="58"/>
        <v>305</v>
      </c>
      <c r="D321" s="18">
        <f t="shared" si="49"/>
        <v>29939.343006359486</v>
      </c>
      <c r="E321" s="18">
        <f t="shared" si="50"/>
        <v>6640.7411083633115</v>
      </c>
      <c r="F321" s="18">
        <f t="shared" si="51"/>
        <v>23298.601897996174</v>
      </c>
      <c r="G321" s="19"/>
      <c r="H321" s="18">
        <f t="shared" si="56"/>
        <v>1770864.2955635497</v>
      </c>
      <c r="J321" s="16">
        <f t="shared" si="52"/>
        <v>55305</v>
      </c>
      <c r="K321" s="17">
        <f t="shared" si="59"/>
        <v>305</v>
      </c>
      <c r="L321" s="18">
        <f t="shared" si="53"/>
        <v>39951.053270918383</v>
      </c>
      <c r="M321" s="18">
        <f t="shared" si="54"/>
        <v>13043.514549355859</v>
      </c>
      <c r="N321" s="18">
        <f t="shared" si="55"/>
        <v>26907.538721562523</v>
      </c>
      <c r="O321" s="19"/>
      <c r="P321" s="18">
        <f t="shared" si="57"/>
        <v>2204537.6703136666</v>
      </c>
    </row>
    <row r="322" spans="2:16">
      <c r="B322" s="16">
        <f t="shared" si="48"/>
        <v>55335</v>
      </c>
      <c r="C322" s="17">
        <f t="shared" si="58"/>
        <v>306</v>
      </c>
      <c r="D322" s="18">
        <f t="shared" si="49"/>
        <v>29939.343006359486</v>
      </c>
      <c r="E322" s="18">
        <f t="shared" si="50"/>
        <v>6553.3713512458253</v>
      </c>
      <c r="F322" s="18">
        <f t="shared" si="51"/>
        <v>23385.971655113659</v>
      </c>
      <c r="G322" s="19"/>
      <c r="H322" s="18">
        <f t="shared" si="56"/>
        <v>1747565.6936655536</v>
      </c>
      <c r="J322" s="16">
        <f t="shared" si="52"/>
        <v>55335</v>
      </c>
      <c r="K322" s="17">
        <f t="shared" si="59"/>
        <v>306</v>
      </c>
      <c r="L322" s="18">
        <f t="shared" si="53"/>
        <v>39951.053270918383</v>
      </c>
      <c r="M322" s="18">
        <f t="shared" si="54"/>
        <v>12884.311611919949</v>
      </c>
      <c r="N322" s="18">
        <f t="shared" si="55"/>
        <v>27066.741658998435</v>
      </c>
      <c r="O322" s="19"/>
      <c r="P322" s="18">
        <f t="shared" si="57"/>
        <v>2177630.1315921042</v>
      </c>
    </row>
    <row r="323" spans="2:16">
      <c r="B323" s="16">
        <f t="shared" si="48"/>
        <v>55366</v>
      </c>
      <c r="C323" s="17">
        <f t="shared" si="58"/>
        <v>307</v>
      </c>
      <c r="D323" s="18">
        <f t="shared" si="49"/>
        <v>29939.343006359486</v>
      </c>
      <c r="E323" s="18">
        <f t="shared" si="50"/>
        <v>6465.6739575391493</v>
      </c>
      <c r="F323" s="18">
        <f t="shared" si="51"/>
        <v>23473.669048820339</v>
      </c>
      <c r="G323" s="19"/>
      <c r="H323" s="18">
        <f t="shared" si="56"/>
        <v>1724179.72201044</v>
      </c>
      <c r="J323" s="16">
        <f t="shared" si="52"/>
        <v>55366</v>
      </c>
      <c r="K323" s="17">
        <f t="shared" si="59"/>
        <v>307</v>
      </c>
      <c r="L323" s="18">
        <f t="shared" si="53"/>
        <v>39951.053270918383</v>
      </c>
      <c r="M323" s="18">
        <f t="shared" si="54"/>
        <v>12724.166723770873</v>
      </c>
      <c r="N323" s="18">
        <f t="shared" si="55"/>
        <v>27226.886547147507</v>
      </c>
      <c r="O323" s="19"/>
      <c r="P323" s="18">
        <f t="shared" si="57"/>
        <v>2150563.3899331056</v>
      </c>
    </row>
    <row r="324" spans="2:16">
      <c r="B324" s="16">
        <f t="shared" si="48"/>
        <v>55397</v>
      </c>
      <c r="C324" s="17">
        <f t="shared" si="58"/>
        <v>308</v>
      </c>
      <c r="D324" s="18">
        <f t="shared" si="49"/>
        <v>29939.343006359486</v>
      </c>
      <c r="E324" s="18">
        <f t="shared" si="50"/>
        <v>6377.6476986060734</v>
      </c>
      <c r="F324" s="18">
        <f t="shared" si="51"/>
        <v>23561.695307753413</v>
      </c>
      <c r="G324" s="19"/>
      <c r="H324" s="18">
        <f t="shared" si="56"/>
        <v>1700706.0529616196</v>
      </c>
      <c r="J324" s="16">
        <f t="shared" si="52"/>
        <v>55397</v>
      </c>
      <c r="K324" s="17">
        <f t="shared" si="59"/>
        <v>308</v>
      </c>
      <c r="L324" s="18">
        <f t="shared" si="53"/>
        <v>39951.053270918383</v>
      </c>
      <c r="M324" s="18">
        <f t="shared" si="54"/>
        <v>12563.074311700253</v>
      </c>
      <c r="N324" s="18">
        <f t="shared" si="55"/>
        <v>27387.97895921813</v>
      </c>
      <c r="O324" s="19"/>
      <c r="P324" s="18">
        <f t="shared" si="57"/>
        <v>2123336.5033859583</v>
      </c>
    </row>
    <row r="325" spans="2:16">
      <c r="B325" s="16">
        <f t="shared" si="48"/>
        <v>55427</v>
      </c>
      <c r="C325" s="17">
        <f t="shared" si="58"/>
        <v>309</v>
      </c>
      <c r="D325" s="18">
        <f t="shared" si="49"/>
        <v>29939.343006359486</v>
      </c>
      <c r="E325" s="18">
        <f t="shared" si="50"/>
        <v>6289.2913412019971</v>
      </c>
      <c r="F325" s="18">
        <f t="shared" si="51"/>
        <v>23650.051665157487</v>
      </c>
      <c r="G325" s="19"/>
      <c r="H325" s="18">
        <f t="shared" si="56"/>
        <v>1677144.3576538661</v>
      </c>
      <c r="J325" s="16">
        <f t="shared" si="52"/>
        <v>55427</v>
      </c>
      <c r="K325" s="17">
        <f t="shared" si="59"/>
        <v>309</v>
      </c>
      <c r="L325" s="18">
        <f t="shared" si="53"/>
        <v>39951.053270918383</v>
      </c>
      <c r="M325" s="18">
        <f t="shared" si="54"/>
        <v>12401.028769524879</v>
      </c>
      <c r="N325" s="18">
        <f t="shared" si="55"/>
        <v>27550.024501393505</v>
      </c>
      <c r="O325" s="19"/>
      <c r="P325" s="18">
        <f t="shared" si="57"/>
        <v>2095948.5244267401</v>
      </c>
    </row>
    <row r="326" spans="2:16">
      <c r="B326" s="16">
        <f t="shared" si="48"/>
        <v>55458</v>
      </c>
      <c r="C326" s="17">
        <f t="shared" si="58"/>
        <v>310</v>
      </c>
      <c r="D326" s="18">
        <f t="shared" si="49"/>
        <v>29939.343006359486</v>
      </c>
      <c r="E326" s="18">
        <f t="shared" si="50"/>
        <v>6200.6036474576567</v>
      </c>
      <c r="F326" s="18">
        <f t="shared" si="51"/>
        <v>23738.739358901828</v>
      </c>
      <c r="G326" s="19"/>
      <c r="H326" s="18">
        <f t="shared" si="56"/>
        <v>1653494.3059887085</v>
      </c>
      <c r="J326" s="16">
        <f t="shared" si="52"/>
        <v>55458</v>
      </c>
      <c r="K326" s="17">
        <f t="shared" si="59"/>
        <v>310</v>
      </c>
      <c r="L326" s="18">
        <f t="shared" si="53"/>
        <v>39951.053270918383</v>
      </c>
      <c r="M326" s="18">
        <f t="shared" si="54"/>
        <v>12238.024457891634</v>
      </c>
      <c r="N326" s="18">
        <f t="shared" si="55"/>
        <v>27713.028813026751</v>
      </c>
      <c r="O326" s="19"/>
      <c r="P326" s="18">
        <f t="shared" si="57"/>
        <v>2068398.4999253466</v>
      </c>
    </row>
    <row r="327" spans="2:16">
      <c r="B327" s="16">
        <f t="shared" si="48"/>
        <v>55488</v>
      </c>
      <c r="C327" s="17">
        <f t="shared" si="58"/>
        <v>311</v>
      </c>
      <c r="D327" s="18">
        <f t="shared" si="49"/>
        <v>29939.343006359486</v>
      </c>
      <c r="E327" s="18">
        <f t="shared" si="50"/>
        <v>6111.5833748617752</v>
      </c>
      <c r="F327" s="18">
        <f t="shared" si="51"/>
        <v>23827.759631497713</v>
      </c>
      <c r="G327" s="19"/>
      <c r="H327" s="18">
        <f t="shared" si="56"/>
        <v>1629755.5666298068</v>
      </c>
      <c r="J327" s="16">
        <f t="shared" si="52"/>
        <v>55488</v>
      </c>
      <c r="K327" s="17">
        <f t="shared" si="59"/>
        <v>311</v>
      </c>
      <c r="L327" s="18">
        <f t="shared" si="53"/>
        <v>39951.053270918383</v>
      </c>
      <c r="M327" s="18">
        <f t="shared" si="54"/>
        <v>12074.055704081225</v>
      </c>
      <c r="N327" s="18">
        <f t="shared" si="55"/>
        <v>27876.997566837155</v>
      </c>
      <c r="O327" s="19"/>
      <c r="P327" s="18">
        <f t="shared" si="57"/>
        <v>2040685.4711123197</v>
      </c>
    </row>
    <row r="328" spans="2:16">
      <c r="B328" s="16">
        <f t="shared" si="48"/>
        <v>55519</v>
      </c>
      <c r="C328" s="17">
        <f t="shared" si="58"/>
        <v>312</v>
      </c>
      <c r="D328" s="18">
        <f t="shared" si="49"/>
        <v>29939.343006359486</v>
      </c>
      <c r="E328" s="18">
        <f t="shared" si="50"/>
        <v>6022.2292762436582</v>
      </c>
      <c r="F328" s="18">
        <f t="shared" si="51"/>
        <v>23917.113730115827</v>
      </c>
      <c r="G328" s="19"/>
      <c r="H328" s="18">
        <f t="shared" si="56"/>
        <v>1605927.806998309</v>
      </c>
      <c r="J328" s="16">
        <f t="shared" si="52"/>
        <v>55519</v>
      </c>
      <c r="K328" s="17">
        <f t="shared" si="59"/>
        <v>312</v>
      </c>
      <c r="L328" s="18">
        <f t="shared" si="53"/>
        <v>39951.053270918383</v>
      </c>
      <c r="M328" s="18">
        <f t="shared" si="54"/>
        <v>11909.116801810771</v>
      </c>
      <c r="N328" s="18">
        <f t="shared" si="55"/>
        <v>28041.936469107612</v>
      </c>
      <c r="O328" s="19"/>
      <c r="P328" s="18">
        <f t="shared" si="57"/>
        <v>2012808.4735454826</v>
      </c>
    </row>
    <row r="329" spans="2:16">
      <c r="B329" s="16">
        <f t="shared" si="48"/>
        <v>55550</v>
      </c>
      <c r="C329" s="17">
        <f t="shared" si="58"/>
        <v>313</v>
      </c>
      <c r="D329" s="18">
        <f t="shared" si="49"/>
        <v>29939.343006359486</v>
      </c>
      <c r="E329" s="18">
        <f t="shared" si="50"/>
        <v>5932.5400997557244</v>
      </c>
      <c r="F329" s="18">
        <f t="shared" si="51"/>
        <v>24006.802906603763</v>
      </c>
      <c r="G329" s="19"/>
      <c r="H329" s="18">
        <f t="shared" si="56"/>
        <v>1582010.6932681932</v>
      </c>
      <c r="J329" s="16">
        <f t="shared" si="52"/>
        <v>55550</v>
      </c>
      <c r="K329" s="17">
        <f t="shared" si="59"/>
        <v>313</v>
      </c>
      <c r="L329" s="18">
        <f t="shared" si="53"/>
        <v>39951.053270918383</v>
      </c>
      <c r="M329" s="18">
        <f t="shared" si="54"/>
        <v>11743.202011035219</v>
      </c>
      <c r="N329" s="18">
        <f t="shared" si="55"/>
        <v>28207.851259883166</v>
      </c>
      <c r="O329" s="19"/>
      <c r="P329" s="18">
        <f t="shared" si="57"/>
        <v>1984766.537076375</v>
      </c>
    </row>
    <row r="330" spans="2:16">
      <c r="B330" s="16">
        <f t="shared" si="48"/>
        <v>55579</v>
      </c>
      <c r="C330" s="17">
        <f t="shared" si="58"/>
        <v>314</v>
      </c>
      <c r="D330" s="18">
        <f t="shared" si="49"/>
        <v>29939.343006359486</v>
      </c>
      <c r="E330" s="18">
        <f t="shared" si="50"/>
        <v>5842.51458885596</v>
      </c>
      <c r="F330" s="18">
        <f t="shared" si="51"/>
        <v>24096.828417503526</v>
      </c>
      <c r="G330" s="19"/>
      <c r="H330" s="18">
        <f t="shared" si="56"/>
        <v>1558003.8903615894</v>
      </c>
      <c r="J330" s="16">
        <f t="shared" si="52"/>
        <v>55579</v>
      </c>
      <c r="K330" s="17">
        <f t="shared" si="59"/>
        <v>314</v>
      </c>
      <c r="L330" s="18">
        <f t="shared" si="53"/>
        <v>39951.053270918383</v>
      </c>
      <c r="M330" s="18">
        <f t="shared" si="54"/>
        <v>11576.305557747575</v>
      </c>
      <c r="N330" s="18">
        <f t="shared" si="55"/>
        <v>28374.747713170807</v>
      </c>
      <c r="O330" s="19"/>
      <c r="P330" s="18">
        <f t="shared" si="57"/>
        <v>1956558.6858164917</v>
      </c>
    </row>
    <row r="331" spans="2:16">
      <c r="B331" s="16">
        <f t="shared" si="48"/>
        <v>55610</v>
      </c>
      <c r="C331" s="17">
        <f t="shared" si="58"/>
        <v>315</v>
      </c>
      <c r="D331" s="18">
        <f t="shared" si="49"/>
        <v>29939.343006359486</v>
      </c>
      <c r="E331" s="18">
        <f t="shared" si="50"/>
        <v>5752.1514822903218</v>
      </c>
      <c r="F331" s="18">
        <f t="shared" si="51"/>
        <v>24187.191524069163</v>
      </c>
      <c r="G331" s="19"/>
      <c r="H331" s="18">
        <f t="shared" si="56"/>
        <v>1533907.0619440859</v>
      </c>
      <c r="J331" s="16">
        <f t="shared" si="52"/>
        <v>55610</v>
      </c>
      <c r="K331" s="17">
        <f t="shared" si="59"/>
        <v>315</v>
      </c>
      <c r="L331" s="18">
        <f t="shared" si="53"/>
        <v>39951.053270918383</v>
      </c>
      <c r="M331" s="18">
        <f t="shared" si="54"/>
        <v>11408.421633777982</v>
      </c>
      <c r="N331" s="18">
        <f t="shared" si="55"/>
        <v>28542.631637140403</v>
      </c>
      <c r="O331" s="19"/>
      <c r="P331" s="18">
        <f t="shared" si="57"/>
        <v>1928183.938103321</v>
      </c>
    </row>
    <row r="332" spans="2:16">
      <c r="B332" s="16">
        <f t="shared" si="48"/>
        <v>55640</v>
      </c>
      <c r="C332" s="17">
        <f t="shared" si="58"/>
        <v>316</v>
      </c>
      <c r="D332" s="18">
        <f t="shared" si="49"/>
        <v>29939.343006359486</v>
      </c>
      <c r="E332" s="18">
        <f t="shared" si="50"/>
        <v>5661.4495140750632</v>
      </c>
      <c r="F332" s="18">
        <f t="shared" si="51"/>
        <v>24277.893492284424</v>
      </c>
      <c r="G332" s="19"/>
      <c r="H332" s="18">
        <f t="shared" si="56"/>
        <v>1509719.8704200168</v>
      </c>
      <c r="J332" s="16">
        <f t="shared" si="52"/>
        <v>55640</v>
      </c>
      <c r="K332" s="17">
        <f t="shared" si="59"/>
        <v>316</v>
      </c>
      <c r="L332" s="18">
        <f t="shared" si="53"/>
        <v>39951.053270918383</v>
      </c>
      <c r="M332" s="18">
        <f t="shared" si="54"/>
        <v>11239.544396591567</v>
      </c>
      <c r="N332" s="18">
        <f t="shared" si="55"/>
        <v>28711.508874326813</v>
      </c>
      <c r="O332" s="19"/>
      <c r="P332" s="18">
        <f t="shared" si="57"/>
        <v>1899641.3064661806</v>
      </c>
    </row>
    <row r="333" spans="2:16">
      <c r="B333" s="16">
        <f t="shared" si="48"/>
        <v>55671</v>
      </c>
      <c r="C333" s="17">
        <f t="shared" si="58"/>
        <v>317</v>
      </c>
      <c r="D333" s="18">
        <f t="shared" si="49"/>
        <v>29939.343006359486</v>
      </c>
      <c r="E333" s="18">
        <f t="shared" si="50"/>
        <v>5570.4074134789962</v>
      </c>
      <c r="F333" s="18">
        <f t="shared" si="51"/>
        <v>24368.935592880491</v>
      </c>
      <c r="G333" s="19"/>
      <c r="H333" s="18">
        <f t="shared" si="56"/>
        <v>1485441.9769277324</v>
      </c>
      <c r="J333" s="16">
        <f t="shared" si="52"/>
        <v>55671</v>
      </c>
      <c r="K333" s="17">
        <f t="shared" si="59"/>
        <v>317</v>
      </c>
      <c r="L333" s="18">
        <f t="shared" si="53"/>
        <v>39951.053270918383</v>
      </c>
      <c r="M333" s="18">
        <f t="shared" si="54"/>
        <v>11069.667969085134</v>
      </c>
      <c r="N333" s="18">
        <f t="shared" si="55"/>
        <v>28881.385301833248</v>
      </c>
      <c r="O333" s="19"/>
      <c r="P333" s="18">
        <f t="shared" si="57"/>
        <v>1870929.7975918539</v>
      </c>
    </row>
    <row r="334" spans="2:16">
      <c r="B334" s="16">
        <f t="shared" si="48"/>
        <v>55701</v>
      </c>
      <c r="C334" s="17">
        <f t="shared" si="58"/>
        <v>318</v>
      </c>
      <c r="D334" s="18">
        <f t="shared" si="49"/>
        <v>29939.343006359486</v>
      </c>
      <c r="E334" s="18">
        <f t="shared" si="50"/>
        <v>5479.0239050056944</v>
      </c>
      <c r="F334" s="18">
        <f t="shared" si="51"/>
        <v>24460.319101353791</v>
      </c>
      <c r="G334" s="19"/>
      <c r="H334" s="18">
        <f t="shared" si="56"/>
        <v>1461073.0413348519</v>
      </c>
      <c r="J334" s="16">
        <f t="shared" si="52"/>
        <v>55701</v>
      </c>
      <c r="K334" s="17">
        <f t="shared" si="59"/>
        <v>318</v>
      </c>
      <c r="L334" s="18">
        <f t="shared" si="53"/>
        <v>39951.053270918383</v>
      </c>
      <c r="M334" s="18">
        <f t="shared" si="54"/>
        <v>10898.786439382622</v>
      </c>
      <c r="N334" s="18">
        <f t="shared" si="55"/>
        <v>29052.266831535759</v>
      </c>
      <c r="O334" s="19"/>
      <c r="P334" s="18">
        <f t="shared" si="57"/>
        <v>1842048.4122900206</v>
      </c>
    </row>
    <row r="335" spans="2:16">
      <c r="B335" s="16">
        <f t="shared" si="48"/>
        <v>55732</v>
      </c>
      <c r="C335" s="17">
        <f t="shared" si="58"/>
        <v>319</v>
      </c>
      <c r="D335" s="18">
        <f t="shared" si="49"/>
        <v>29939.343006359486</v>
      </c>
      <c r="E335" s="18">
        <f t="shared" si="50"/>
        <v>5387.2977083756177</v>
      </c>
      <c r="F335" s="18">
        <f t="shared" si="51"/>
        <v>24552.045297983866</v>
      </c>
      <c r="G335" s="19"/>
      <c r="H335" s="18">
        <f t="shared" si="56"/>
        <v>1436612.722233498</v>
      </c>
      <c r="J335" s="16">
        <f t="shared" si="52"/>
        <v>55732</v>
      </c>
      <c r="K335" s="17">
        <f t="shared" si="59"/>
        <v>319</v>
      </c>
      <c r="L335" s="18">
        <f t="shared" si="53"/>
        <v>39951.053270918383</v>
      </c>
      <c r="M335" s="18">
        <f t="shared" si="54"/>
        <v>10726.893860629369</v>
      </c>
      <c r="N335" s="18">
        <f t="shared" si="55"/>
        <v>29224.159410289016</v>
      </c>
      <c r="O335" s="19"/>
      <c r="P335" s="18">
        <f t="shared" si="57"/>
        <v>1812996.1454584848</v>
      </c>
    </row>
    <row r="336" spans="2:16">
      <c r="B336" s="16">
        <f t="shared" ref="B336:B399" si="60">EDATE($E$12,C336)</f>
        <v>55763</v>
      </c>
      <c r="C336" s="17">
        <f t="shared" si="58"/>
        <v>320</v>
      </c>
      <c r="D336" s="18">
        <f t="shared" ref="D336:D399" si="61">+IF($E$8&lt;H336+(H336*($E$3/$E$6)),$E$8,H336+(H336*($E$3/$E$6)))</f>
        <v>29939.343006359486</v>
      </c>
      <c r="E336" s="18">
        <f t="shared" ref="E336:E399" si="62">H336*($E$3/$E$6)</f>
        <v>5295.2275385081784</v>
      </c>
      <c r="F336" s="18">
        <f t="shared" ref="F336:F399" si="63">D336-E336</f>
        <v>24644.115467851308</v>
      </c>
      <c r="G336" s="19"/>
      <c r="H336" s="18">
        <f t="shared" si="56"/>
        <v>1412060.6769355142</v>
      </c>
      <c r="J336" s="16">
        <f t="shared" ref="J336:J399" si="64">EDATE($M$12,K336)</f>
        <v>55763</v>
      </c>
      <c r="K336" s="17">
        <f t="shared" si="59"/>
        <v>320</v>
      </c>
      <c r="L336" s="18">
        <f t="shared" ref="L336:L399" si="65">+IF($M$8&lt;P336+(P336*($M$3/$M$6)),$M$8,P336+(P336*($M$3/$M$6)))</f>
        <v>39951.053270918383</v>
      </c>
      <c r="M336" s="18">
        <f t="shared" ref="M336:M399" si="66">P336*($M$3/$M$6)</f>
        <v>10553.984250785157</v>
      </c>
      <c r="N336" s="18">
        <f t="shared" ref="N336:N399" si="67">L336-M336</f>
        <v>29397.069020133225</v>
      </c>
      <c r="O336" s="19"/>
      <c r="P336" s="18">
        <f t="shared" si="57"/>
        <v>1783771.9860481957</v>
      </c>
    </row>
    <row r="337" spans="2:16">
      <c r="B337" s="16">
        <f t="shared" si="60"/>
        <v>55793</v>
      </c>
      <c r="C337" s="17">
        <f t="shared" si="58"/>
        <v>321</v>
      </c>
      <c r="D337" s="18">
        <f t="shared" si="61"/>
        <v>29939.343006359486</v>
      </c>
      <c r="E337" s="18">
        <f t="shared" si="62"/>
        <v>5202.8121055037354</v>
      </c>
      <c r="F337" s="18">
        <f t="shared" si="63"/>
        <v>24736.530900855752</v>
      </c>
      <c r="G337" s="19"/>
      <c r="H337" s="18">
        <f t="shared" ref="H337:H400" si="68">H336-F336-G336</f>
        <v>1387416.5614676629</v>
      </c>
      <c r="J337" s="16">
        <f t="shared" si="64"/>
        <v>55793</v>
      </c>
      <c r="K337" s="17">
        <f t="shared" si="59"/>
        <v>321</v>
      </c>
      <c r="L337" s="18">
        <f t="shared" si="65"/>
        <v>39951.053270918383</v>
      </c>
      <c r="M337" s="18">
        <f t="shared" si="66"/>
        <v>10380.051592416035</v>
      </c>
      <c r="N337" s="18">
        <f t="shared" si="67"/>
        <v>29571.001678502347</v>
      </c>
      <c r="O337" s="19"/>
      <c r="P337" s="18">
        <f t="shared" ref="P337:P400" si="69">P336-N336-O336</f>
        <v>1754374.9170280625</v>
      </c>
    </row>
    <row r="338" spans="2:16">
      <c r="B338" s="16">
        <f t="shared" si="60"/>
        <v>55824</v>
      </c>
      <c r="C338" s="17">
        <f t="shared" ref="C338:C401" si="70">+C337+1</f>
        <v>322</v>
      </c>
      <c r="D338" s="18">
        <f t="shared" si="61"/>
        <v>29939.343006359486</v>
      </c>
      <c r="E338" s="18">
        <f t="shared" si="62"/>
        <v>5110.0501146255265</v>
      </c>
      <c r="F338" s="18">
        <f t="shared" si="63"/>
        <v>24829.29289173396</v>
      </c>
      <c r="G338" s="19"/>
      <c r="H338" s="18">
        <f t="shared" si="68"/>
        <v>1362680.0305668071</v>
      </c>
      <c r="J338" s="16">
        <f t="shared" si="64"/>
        <v>55824</v>
      </c>
      <c r="K338" s="17">
        <f t="shared" ref="K338:K401" si="71">+K337+1</f>
        <v>322</v>
      </c>
      <c r="L338" s="18">
        <f t="shared" si="65"/>
        <v>39951.053270918383</v>
      </c>
      <c r="M338" s="18">
        <f t="shared" si="66"/>
        <v>10205.089832484897</v>
      </c>
      <c r="N338" s="18">
        <f t="shared" si="67"/>
        <v>29745.963438433486</v>
      </c>
      <c r="O338" s="19"/>
      <c r="P338" s="18">
        <f t="shared" si="69"/>
        <v>1724803.9153495601</v>
      </c>
    </row>
    <row r="339" spans="2:16">
      <c r="B339" s="16">
        <f t="shared" si="60"/>
        <v>55854</v>
      </c>
      <c r="C339" s="17">
        <f t="shared" si="70"/>
        <v>323</v>
      </c>
      <c r="D339" s="18">
        <f t="shared" si="61"/>
        <v>29939.343006359486</v>
      </c>
      <c r="E339" s="18">
        <f t="shared" si="62"/>
        <v>5016.9402662815237</v>
      </c>
      <c r="F339" s="18">
        <f t="shared" si="63"/>
        <v>24922.402740077963</v>
      </c>
      <c r="G339" s="19"/>
      <c r="H339" s="18">
        <f t="shared" si="68"/>
        <v>1337850.7376750731</v>
      </c>
      <c r="J339" s="16">
        <f t="shared" si="64"/>
        <v>55854</v>
      </c>
      <c r="K339" s="17">
        <f t="shared" si="71"/>
        <v>323</v>
      </c>
      <c r="L339" s="18">
        <f t="shared" si="65"/>
        <v>39951.053270918383</v>
      </c>
      <c r="M339" s="18">
        <f t="shared" si="66"/>
        <v>10029.092882140831</v>
      </c>
      <c r="N339" s="18">
        <f t="shared" si="67"/>
        <v>29921.960388777552</v>
      </c>
      <c r="O339" s="19"/>
      <c r="P339" s="18">
        <f t="shared" si="69"/>
        <v>1695057.9519111265</v>
      </c>
    </row>
    <row r="340" spans="2:16">
      <c r="B340" s="16">
        <f t="shared" si="60"/>
        <v>55885</v>
      </c>
      <c r="C340" s="17">
        <f t="shared" si="70"/>
        <v>324</v>
      </c>
      <c r="D340" s="18">
        <f t="shared" si="61"/>
        <v>29939.343006359486</v>
      </c>
      <c r="E340" s="18">
        <f t="shared" si="62"/>
        <v>4923.481256006231</v>
      </c>
      <c r="F340" s="18">
        <f t="shared" si="63"/>
        <v>25015.861750353255</v>
      </c>
      <c r="G340" s="19"/>
      <c r="H340" s="18">
        <f t="shared" si="68"/>
        <v>1312928.334934995</v>
      </c>
      <c r="J340" s="16">
        <f t="shared" si="64"/>
        <v>55885</v>
      </c>
      <c r="K340" s="17">
        <f t="shared" si="71"/>
        <v>324</v>
      </c>
      <c r="L340" s="18">
        <f t="shared" si="65"/>
        <v>39951.053270918383</v>
      </c>
      <c r="M340" s="18">
        <f t="shared" si="66"/>
        <v>9852.0546165072301</v>
      </c>
      <c r="N340" s="18">
        <f t="shared" si="67"/>
        <v>30098.998654411153</v>
      </c>
      <c r="O340" s="19"/>
      <c r="P340" s="18">
        <f t="shared" si="69"/>
        <v>1665135.991522349</v>
      </c>
    </row>
    <row r="341" spans="2:16">
      <c r="B341" s="16">
        <f t="shared" si="60"/>
        <v>55916</v>
      </c>
      <c r="C341" s="17">
        <f t="shared" si="70"/>
        <v>325</v>
      </c>
      <c r="D341" s="18">
        <f t="shared" si="61"/>
        <v>29939.343006359486</v>
      </c>
      <c r="E341" s="18">
        <f t="shared" si="62"/>
        <v>4829.6717744424059</v>
      </c>
      <c r="F341" s="18">
        <f t="shared" si="63"/>
        <v>25109.67123191708</v>
      </c>
      <c r="G341" s="19"/>
      <c r="H341" s="18">
        <f t="shared" si="68"/>
        <v>1287912.4731846417</v>
      </c>
      <c r="J341" s="16">
        <f t="shared" si="64"/>
        <v>55916</v>
      </c>
      <c r="K341" s="17">
        <f t="shared" si="71"/>
        <v>325</v>
      </c>
      <c r="L341" s="18">
        <f t="shared" si="65"/>
        <v>39951.053270918383</v>
      </c>
      <c r="M341" s="18">
        <f t="shared" si="66"/>
        <v>9673.9688744686318</v>
      </c>
      <c r="N341" s="18">
        <f t="shared" si="67"/>
        <v>30277.084396449751</v>
      </c>
      <c r="O341" s="19"/>
      <c r="P341" s="18">
        <f t="shared" si="69"/>
        <v>1635036.9928679378</v>
      </c>
    </row>
    <row r="342" spans="2:16">
      <c r="B342" s="16">
        <f t="shared" si="60"/>
        <v>55944</v>
      </c>
      <c r="C342" s="17">
        <f t="shared" si="70"/>
        <v>326</v>
      </c>
      <c r="D342" s="18">
        <f t="shared" si="61"/>
        <v>29939.343006359486</v>
      </c>
      <c r="E342" s="18">
        <f t="shared" si="62"/>
        <v>4735.5105073227169</v>
      </c>
      <c r="F342" s="18">
        <f t="shared" si="63"/>
        <v>25203.832499036769</v>
      </c>
      <c r="G342" s="19"/>
      <c r="H342" s="18">
        <f t="shared" si="68"/>
        <v>1262802.8019527246</v>
      </c>
      <c r="J342" s="16">
        <f t="shared" si="64"/>
        <v>55944</v>
      </c>
      <c r="K342" s="17">
        <f t="shared" si="71"/>
        <v>326</v>
      </c>
      <c r="L342" s="18">
        <f t="shared" si="65"/>
        <v>39951.053270918383</v>
      </c>
      <c r="M342" s="18">
        <f t="shared" si="66"/>
        <v>9494.8294584563027</v>
      </c>
      <c r="N342" s="18">
        <f t="shared" si="67"/>
        <v>30456.223812462078</v>
      </c>
      <c r="O342" s="19"/>
      <c r="P342" s="18">
        <f t="shared" si="69"/>
        <v>1604759.9084714879</v>
      </c>
    </row>
    <row r="343" spans="2:16">
      <c r="B343" s="16">
        <f t="shared" si="60"/>
        <v>55975</v>
      </c>
      <c r="C343" s="17">
        <f t="shared" si="70"/>
        <v>327</v>
      </c>
      <c r="D343" s="18">
        <f t="shared" si="61"/>
        <v>29939.343006359486</v>
      </c>
      <c r="E343" s="18">
        <f t="shared" si="62"/>
        <v>4640.9961354513289</v>
      </c>
      <c r="F343" s="18">
        <f t="shared" si="63"/>
        <v>25298.346870908157</v>
      </c>
      <c r="G343" s="19"/>
      <c r="H343" s="18">
        <f t="shared" si="68"/>
        <v>1237598.9694536878</v>
      </c>
      <c r="J343" s="16">
        <f t="shared" si="64"/>
        <v>55975</v>
      </c>
      <c r="K343" s="17">
        <f t="shared" si="71"/>
        <v>327</v>
      </c>
      <c r="L343" s="18">
        <f t="shared" si="65"/>
        <v>39951.053270918383</v>
      </c>
      <c r="M343" s="18">
        <f t="shared" si="66"/>
        <v>9314.6301342325696</v>
      </c>
      <c r="N343" s="18">
        <f t="shared" si="67"/>
        <v>30636.423136685815</v>
      </c>
      <c r="O343" s="19"/>
      <c r="P343" s="18">
        <f t="shared" si="69"/>
        <v>1574303.6846590259</v>
      </c>
    </row>
    <row r="344" spans="2:16">
      <c r="B344" s="16">
        <f t="shared" si="60"/>
        <v>56005</v>
      </c>
      <c r="C344" s="17">
        <f t="shared" si="70"/>
        <v>328</v>
      </c>
      <c r="D344" s="18">
        <f t="shared" si="61"/>
        <v>29939.343006359486</v>
      </c>
      <c r="E344" s="18">
        <f t="shared" si="62"/>
        <v>4546.1273346854241</v>
      </c>
      <c r="F344" s="18">
        <f t="shared" si="63"/>
        <v>25393.215671674061</v>
      </c>
      <c r="G344" s="19"/>
      <c r="H344" s="18">
        <f t="shared" si="68"/>
        <v>1212300.6225827797</v>
      </c>
      <c r="J344" s="16">
        <f t="shared" si="64"/>
        <v>56005</v>
      </c>
      <c r="K344" s="17">
        <f t="shared" si="71"/>
        <v>328</v>
      </c>
      <c r="L344" s="18">
        <f t="shared" si="65"/>
        <v>39951.053270918383</v>
      </c>
      <c r="M344" s="18">
        <f t="shared" si="66"/>
        <v>9133.3646306738447</v>
      </c>
      <c r="N344" s="18">
        <f t="shared" si="67"/>
        <v>30817.688640244538</v>
      </c>
      <c r="O344" s="19"/>
      <c r="P344" s="18">
        <f t="shared" si="69"/>
        <v>1543667.2615223401</v>
      </c>
    </row>
    <row r="345" spans="2:16">
      <c r="B345" s="16">
        <f t="shared" si="60"/>
        <v>56036</v>
      </c>
      <c r="C345" s="17">
        <f t="shared" si="70"/>
        <v>329</v>
      </c>
      <c r="D345" s="18">
        <f t="shared" si="61"/>
        <v>29939.343006359486</v>
      </c>
      <c r="E345" s="18">
        <f t="shared" si="62"/>
        <v>4450.9027759166456</v>
      </c>
      <c r="F345" s="18">
        <f t="shared" si="63"/>
        <v>25488.44023044284</v>
      </c>
      <c r="G345" s="19"/>
      <c r="H345" s="18">
        <f t="shared" si="68"/>
        <v>1186907.4069111056</v>
      </c>
      <c r="J345" s="16">
        <f t="shared" si="64"/>
        <v>56036</v>
      </c>
      <c r="K345" s="17">
        <f t="shared" si="71"/>
        <v>329</v>
      </c>
      <c r="L345" s="18">
        <f t="shared" si="65"/>
        <v>39951.053270918383</v>
      </c>
      <c r="M345" s="18">
        <f t="shared" si="66"/>
        <v>8951.0266395523977</v>
      </c>
      <c r="N345" s="18">
        <f t="shared" si="67"/>
        <v>31000.026631365985</v>
      </c>
      <c r="O345" s="19"/>
      <c r="P345" s="18">
        <f t="shared" si="69"/>
        <v>1512849.5728820956</v>
      </c>
    </row>
    <row r="346" spans="2:16">
      <c r="B346" s="16">
        <f t="shared" si="60"/>
        <v>56066</v>
      </c>
      <c r="C346" s="17">
        <f t="shared" si="70"/>
        <v>330</v>
      </c>
      <c r="D346" s="18">
        <f t="shared" si="61"/>
        <v>29939.343006359486</v>
      </c>
      <c r="E346" s="18">
        <f t="shared" si="62"/>
        <v>4355.3211250524846</v>
      </c>
      <c r="F346" s="18">
        <f t="shared" si="63"/>
        <v>25584.021881307002</v>
      </c>
      <c r="G346" s="19"/>
      <c r="H346" s="18">
        <f t="shared" si="68"/>
        <v>1161418.9666806627</v>
      </c>
      <c r="J346" s="16">
        <f t="shared" si="64"/>
        <v>56066</v>
      </c>
      <c r="K346" s="17">
        <f t="shared" si="71"/>
        <v>330</v>
      </c>
      <c r="L346" s="18">
        <f t="shared" si="65"/>
        <v>39951.053270918383</v>
      </c>
      <c r="M346" s="18">
        <f t="shared" si="66"/>
        <v>8767.6098153168168</v>
      </c>
      <c r="N346" s="18">
        <f t="shared" si="67"/>
        <v>31183.443455601566</v>
      </c>
      <c r="O346" s="19"/>
      <c r="P346" s="18">
        <f t="shared" si="69"/>
        <v>1481849.5462507296</v>
      </c>
    </row>
    <row r="347" spans="2:16">
      <c r="B347" s="16">
        <f t="shared" si="60"/>
        <v>56097</v>
      </c>
      <c r="C347" s="17">
        <f t="shared" si="70"/>
        <v>331</v>
      </c>
      <c r="D347" s="18">
        <f t="shared" si="61"/>
        <v>29939.343006359486</v>
      </c>
      <c r="E347" s="18">
        <f t="shared" si="62"/>
        <v>4259.3810429975838</v>
      </c>
      <c r="F347" s="18">
        <f t="shared" si="63"/>
        <v>25679.9619633619</v>
      </c>
      <c r="G347" s="19"/>
      <c r="H347" s="18">
        <f t="shared" si="68"/>
        <v>1135834.9447993557</v>
      </c>
      <c r="J347" s="16">
        <f t="shared" si="64"/>
        <v>56097</v>
      </c>
      <c r="K347" s="17">
        <f t="shared" si="71"/>
        <v>331</v>
      </c>
      <c r="L347" s="18">
        <f t="shared" si="65"/>
        <v>39951.053270918383</v>
      </c>
      <c r="M347" s="18">
        <f t="shared" si="66"/>
        <v>8583.1077748711741</v>
      </c>
      <c r="N347" s="18">
        <f t="shared" si="67"/>
        <v>31367.945496047207</v>
      </c>
      <c r="O347" s="19"/>
      <c r="P347" s="18">
        <f t="shared" si="69"/>
        <v>1450666.102795128</v>
      </c>
    </row>
    <row r="348" spans="2:16">
      <c r="B348" s="16">
        <f t="shared" si="60"/>
        <v>56128</v>
      </c>
      <c r="C348" s="17">
        <f t="shared" si="70"/>
        <v>332</v>
      </c>
      <c r="D348" s="18">
        <f t="shared" si="61"/>
        <v>29939.343006359486</v>
      </c>
      <c r="E348" s="18">
        <f t="shared" si="62"/>
        <v>4163.0811856349765</v>
      </c>
      <c r="F348" s="18">
        <f t="shared" si="63"/>
        <v>25776.26182072451</v>
      </c>
      <c r="G348" s="19"/>
      <c r="H348" s="18">
        <f t="shared" si="68"/>
        <v>1110154.9828359939</v>
      </c>
      <c r="J348" s="16">
        <f t="shared" si="64"/>
        <v>56128</v>
      </c>
      <c r="K348" s="17">
        <f t="shared" si="71"/>
        <v>332</v>
      </c>
      <c r="L348" s="18">
        <f t="shared" si="65"/>
        <v>39951.053270918383</v>
      </c>
      <c r="M348" s="18">
        <f t="shared" si="66"/>
        <v>8397.5140973528942</v>
      </c>
      <c r="N348" s="18">
        <f t="shared" si="67"/>
        <v>31553.539173565488</v>
      </c>
      <c r="O348" s="19"/>
      <c r="P348" s="18">
        <f t="shared" si="69"/>
        <v>1419298.1572990809</v>
      </c>
    </row>
    <row r="349" spans="2:16">
      <c r="B349" s="16">
        <f t="shared" si="60"/>
        <v>56158</v>
      </c>
      <c r="C349" s="17">
        <f t="shared" si="70"/>
        <v>333</v>
      </c>
      <c r="D349" s="18">
        <f t="shared" si="61"/>
        <v>29939.343006359486</v>
      </c>
      <c r="E349" s="18">
        <f t="shared" si="62"/>
        <v>4066.4202038072599</v>
      </c>
      <c r="F349" s="18">
        <f t="shared" si="63"/>
        <v>25872.922802552224</v>
      </c>
      <c r="G349" s="19"/>
      <c r="H349" s="18">
        <f t="shared" si="68"/>
        <v>1084378.7210152694</v>
      </c>
      <c r="J349" s="16">
        <f t="shared" si="64"/>
        <v>56158</v>
      </c>
      <c r="K349" s="17">
        <f t="shared" si="71"/>
        <v>333</v>
      </c>
      <c r="L349" s="18">
        <f t="shared" si="65"/>
        <v>39951.053270918383</v>
      </c>
      <c r="M349" s="18">
        <f t="shared" si="66"/>
        <v>8210.8223239092986</v>
      </c>
      <c r="N349" s="18">
        <f t="shared" si="67"/>
        <v>31740.230947009084</v>
      </c>
      <c r="O349" s="19"/>
      <c r="P349" s="18">
        <f t="shared" si="69"/>
        <v>1387744.6181255153</v>
      </c>
    </row>
    <row r="350" spans="2:16">
      <c r="B350" s="16">
        <f t="shared" si="60"/>
        <v>56189</v>
      </c>
      <c r="C350" s="17">
        <f t="shared" si="70"/>
        <v>334</v>
      </c>
      <c r="D350" s="18">
        <f t="shared" si="61"/>
        <v>29939.343006359486</v>
      </c>
      <c r="E350" s="18">
        <f t="shared" si="62"/>
        <v>3969.3967432976897</v>
      </c>
      <c r="F350" s="18">
        <f t="shared" si="63"/>
        <v>25969.946263061796</v>
      </c>
      <c r="G350" s="19"/>
      <c r="H350" s="18">
        <f t="shared" si="68"/>
        <v>1058505.7982127173</v>
      </c>
      <c r="J350" s="16">
        <f t="shared" si="64"/>
        <v>56189</v>
      </c>
      <c r="K350" s="17">
        <f t="shared" si="71"/>
        <v>334</v>
      </c>
      <c r="L350" s="18">
        <f t="shared" si="65"/>
        <v>39951.053270918383</v>
      </c>
      <c r="M350" s="18">
        <f t="shared" si="66"/>
        <v>8023.0259574728279</v>
      </c>
      <c r="N350" s="18">
        <f t="shared" si="67"/>
        <v>31928.027313445557</v>
      </c>
      <c r="O350" s="19"/>
      <c r="P350" s="18">
        <f t="shared" si="69"/>
        <v>1356004.3871785062</v>
      </c>
    </row>
    <row r="351" spans="2:16">
      <c r="B351" s="16">
        <f t="shared" si="60"/>
        <v>56219</v>
      </c>
      <c r="C351" s="17">
        <f t="shared" si="70"/>
        <v>335</v>
      </c>
      <c r="D351" s="18">
        <f t="shared" si="61"/>
        <v>29939.343006359486</v>
      </c>
      <c r="E351" s="18">
        <f t="shared" si="62"/>
        <v>3872.0094448112077</v>
      </c>
      <c r="F351" s="18">
        <f t="shared" si="63"/>
        <v>26067.333561548279</v>
      </c>
      <c r="G351" s="19"/>
      <c r="H351" s="18">
        <f t="shared" si="68"/>
        <v>1032535.8519496555</v>
      </c>
      <c r="J351" s="16">
        <f t="shared" si="64"/>
        <v>56219</v>
      </c>
      <c r="K351" s="17">
        <f t="shared" si="71"/>
        <v>335</v>
      </c>
      <c r="L351" s="18">
        <f t="shared" si="65"/>
        <v>39951.053270918383</v>
      </c>
      <c r="M351" s="18">
        <f t="shared" si="66"/>
        <v>7834.1184625349424</v>
      </c>
      <c r="N351" s="18">
        <f t="shared" si="67"/>
        <v>32116.934808383441</v>
      </c>
      <c r="O351" s="19"/>
      <c r="P351" s="18">
        <f t="shared" si="69"/>
        <v>1324076.3598650608</v>
      </c>
    </row>
    <row r="352" spans="2:16">
      <c r="B352" s="16">
        <f t="shared" si="60"/>
        <v>56250</v>
      </c>
      <c r="C352" s="17">
        <f t="shared" si="70"/>
        <v>336</v>
      </c>
      <c r="D352" s="18">
        <f t="shared" si="61"/>
        <v>29939.343006359486</v>
      </c>
      <c r="E352" s="18">
        <f t="shared" si="62"/>
        <v>3774.2569439554018</v>
      </c>
      <c r="F352" s="18">
        <f t="shared" si="63"/>
        <v>26165.086062404083</v>
      </c>
      <c r="G352" s="19"/>
      <c r="H352" s="18">
        <f t="shared" si="68"/>
        <v>1006468.5183881072</v>
      </c>
      <c r="J352" s="16">
        <f t="shared" si="64"/>
        <v>56250</v>
      </c>
      <c r="K352" s="17">
        <f t="shared" si="71"/>
        <v>336</v>
      </c>
      <c r="L352" s="18">
        <f t="shared" si="65"/>
        <v>39951.053270918383</v>
      </c>
      <c r="M352" s="18">
        <f t="shared" si="66"/>
        <v>7644.0932649186734</v>
      </c>
      <c r="N352" s="18">
        <f t="shared" si="67"/>
        <v>32306.96000599971</v>
      </c>
      <c r="O352" s="19"/>
      <c r="P352" s="18">
        <f t="shared" si="69"/>
        <v>1291959.4250566773</v>
      </c>
    </row>
    <row r="353" spans="2:16">
      <c r="B353" s="16">
        <f t="shared" si="60"/>
        <v>56281</v>
      </c>
      <c r="C353" s="17">
        <f t="shared" si="70"/>
        <v>337</v>
      </c>
      <c r="D353" s="18">
        <f t="shared" si="61"/>
        <v>29939.343006359486</v>
      </c>
      <c r="E353" s="18">
        <f t="shared" si="62"/>
        <v>3676.1378712213864</v>
      </c>
      <c r="F353" s="18">
        <f t="shared" si="63"/>
        <v>26263.205135138101</v>
      </c>
      <c r="G353" s="19"/>
      <c r="H353" s="18">
        <f t="shared" si="68"/>
        <v>980303.43232570309</v>
      </c>
      <c r="J353" s="16">
        <f t="shared" si="64"/>
        <v>56281</v>
      </c>
      <c r="K353" s="17">
        <f t="shared" si="71"/>
        <v>337</v>
      </c>
      <c r="L353" s="18">
        <f t="shared" si="65"/>
        <v>39951.053270918383</v>
      </c>
      <c r="M353" s="18">
        <f t="shared" si="66"/>
        <v>7452.9437515498421</v>
      </c>
      <c r="N353" s="18">
        <f t="shared" si="67"/>
        <v>32498.10951936854</v>
      </c>
      <c r="O353" s="19"/>
      <c r="P353" s="18">
        <f t="shared" si="69"/>
        <v>1259652.4650506775</v>
      </c>
    </row>
    <row r="354" spans="2:16">
      <c r="B354" s="16">
        <f t="shared" si="60"/>
        <v>56309</v>
      </c>
      <c r="C354" s="17">
        <f t="shared" si="70"/>
        <v>338</v>
      </c>
      <c r="D354" s="18">
        <f t="shared" si="61"/>
        <v>29939.343006359486</v>
      </c>
      <c r="E354" s="18">
        <f t="shared" si="62"/>
        <v>3577.6508519646186</v>
      </c>
      <c r="F354" s="18">
        <f t="shared" si="63"/>
        <v>26361.692154394867</v>
      </c>
      <c r="G354" s="19"/>
      <c r="H354" s="18">
        <f t="shared" si="68"/>
        <v>954040.22719056497</v>
      </c>
      <c r="J354" s="16">
        <f t="shared" si="64"/>
        <v>56309</v>
      </c>
      <c r="K354" s="17">
        <f t="shared" si="71"/>
        <v>338</v>
      </c>
      <c r="L354" s="18">
        <f t="shared" si="65"/>
        <v>39951.053270918383</v>
      </c>
      <c r="M354" s="18">
        <f t="shared" si="66"/>
        <v>7260.6632702269117</v>
      </c>
      <c r="N354" s="18">
        <f t="shared" si="67"/>
        <v>32690.39000069147</v>
      </c>
      <c r="O354" s="19"/>
      <c r="P354" s="18">
        <f t="shared" si="69"/>
        <v>1227154.355531309</v>
      </c>
    </row>
    <row r="355" spans="2:16">
      <c r="B355" s="16">
        <f t="shared" si="60"/>
        <v>56340</v>
      </c>
      <c r="C355" s="17">
        <f t="shared" si="70"/>
        <v>339</v>
      </c>
      <c r="D355" s="18">
        <f t="shared" si="61"/>
        <v>29939.343006359486</v>
      </c>
      <c r="E355" s="18">
        <f t="shared" si="62"/>
        <v>3478.7945063856378</v>
      </c>
      <c r="F355" s="18">
        <f t="shared" si="63"/>
        <v>26460.548499973847</v>
      </c>
      <c r="G355" s="19"/>
      <c r="H355" s="18">
        <f t="shared" si="68"/>
        <v>927678.53503617016</v>
      </c>
      <c r="J355" s="16">
        <f t="shared" si="64"/>
        <v>56340</v>
      </c>
      <c r="K355" s="17">
        <f t="shared" si="71"/>
        <v>339</v>
      </c>
      <c r="L355" s="18">
        <f t="shared" si="65"/>
        <v>39951.053270918383</v>
      </c>
      <c r="M355" s="18">
        <f t="shared" si="66"/>
        <v>7067.2451293894874</v>
      </c>
      <c r="N355" s="18">
        <f t="shared" si="67"/>
        <v>32883.808141528898</v>
      </c>
      <c r="O355" s="19"/>
      <c r="P355" s="18">
        <f t="shared" si="69"/>
        <v>1194463.9655306176</v>
      </c>
    </row>
    <row r="356" spans="2:16">
      <c r="B356" s="16">
        <f t="shared" si="60"/>
        <v>56370</v>
      </c>
      <c r="C356" s="17">
        <f t="shared" si="70"/>
        <v>340</v>
      </c>
      <c r="D356" s="18">
        <f t="shared" si="61"/>
        <v>29939.343006359486</v>
      </c>
      <c r="E356" s="18">
        <f t="shared" si="62"/>
        <v>3379.567449510736</v>
      </c>
      <c r="F356" s="18">
        <f t="shared" si="63"/>
        <v>26559.775556848748</v>
      </c>
      <c r="G356" s="19"/>
      <c r="H356" s="18">
        <f t="shared" si="68"/>
        <v>901217.98653619632</v>
      </c>
      <c r="J356" s="16">
        <f t="shared" si="64"/>
        <v>56370</v>
      </c>
      <c r="K356" s="17">
        <f t="shared" si="71"/>
        <v>340</v>
      </c>
      <c r="L356" s="18">
        <f t="shared" si="65"/>
        <v>39951.053270918383</v>
      </c>
      <c r="M356" s="18">
        <f t="shared" si="66"/>
        <v>6872.6825978854413</v>
      </c>
      <c r="N356" s="18">
        <f t="shared" si="67"/>
        <v>33078.370673032943</v>
      </c>
      <c r="O356" s="19"/>
      <c r="P356" s="18">
        <f t="shared" si="69"/>
        <v>1161580.1573890888</v>
      </c>
    </row>
    <row r="357" spans="2:16">
      <c r="B357" s="16">
        <f t="shared" si="60"/>
        <v>56401</v>
      </c>
      <c r="C357" s="17">
        <f t="shared" si="70"/>
        <v>341</v>
      </c>
      <c r="D357" s="18">
        <f t="shared" si="61"/>
        <v>29939.343006359486</v>
      </c>
      <c r="E357" s="18">
        <f t="shared" si="62"/>
        <v>3279.9682911725531</v>
      </c>
      <c r="F357" s="18">
        <f t="shared" si="63"/>
        <v>26659.374715186932</v>
      </c>
      <c r="G357" s="19"/>
      <c r="H357" s="18">
        <f t="shared" si="68"/>
        <v>874658.21097934758</v>
      </c>
      <c r="J357" s="16">
        <f t="shared" si="64"/>
        <v>56401</v>
      </c>
      <c r="K357" s="17">
        <f t="shared" si="71"/>
        <v>341</v>
      </c>
      <c r="L357" s="18">
        <f t="shared" si="65"/>
        <v>39951.053270918383</v>
      </c>
      <c r="M357" s="18">
        <f t="shared" si="66"/>
        <v>6676.9689047366637</v>
      </c>
      <c r="N357" s="18">
        <f t="shared" si="67"/>
        <v>33274.08436618172</v>
      </c>
      <c r="O357" s="19"/>
      <c r="P357" s="18">
        <f t="shared" si="69"/>
        <v>1128501.7867160558</v>
      </c>
    </row>
    <row r="358" spans="2:16">
      <c r="B358" s="16">
        <f t="shared" si="60"/>
        <v>56431</v>
      </c>
      <c r="C358" s="17">
        <f t="shared" si="70"/>
        <v>342</v>
      </c>
      <c r="D358" s="18">
        <f t="shared" si="61"/>
        <v>29939.343006359486</v>
      </c>
      <c r="E358" s="18">
        <f t="shared" si="62"/>
        <v>3179.9956359906023</v>
      </c>
      <c r="F358" s="18">
        <f t="shared" si="63"/>
        <v>26759.347370368883</v>
      </c>
      <c r="G358" s="19"/>
      <c r="H358" s="18">
        <f t="shared" si="68"/>
        <v>847998.83626416069</v>
      </c>
      <c r="J358" s="16">
        <f t="shared" si="64"/>
        <v>56431</v>
      </c>
      <c r="K358" s="17">
        <f t="shared" si="71"/>
        <v>342</v>
      </c>
      <c r="L358" s="18">
        <f t="shared" si="65"/>
        <v>39951.053270918383</v>
      </c>
      <c r="M358" s="18">
        <f t="shared" si="66"/>
        <v>6480.0972389034223</v>
      </c>
      <c r="N358" s="18">
        <f t="shared" si="67"/>
        <v>33470.956032014961</v>
      </c>
      <c r="O358" s="19"/>
      <c r="P358" s="18">
        <f t="shared" si="69"/>
        <v>1095227.7023498742</v>
      </c>
    </row>
    <row r="359" spans="2:16">
      <c r="B359" s="16">
        <f t="shared" si="60"/>
        <v>56462</v>
      </c>
      <c r="C359" s="17">
        <f t="shared" si="70"/>
        <v>343</v>
      </c>
      <c r="D359" s="18">
        <f t="shared" si="61"/>
        <v>29939.343006359486</v>
      </c>
      <c r="E359" s="18">
        <f t="shared" si="62"/>
        <v>3079.6480833517189</v>
      </c>
      <c r="F359" s="18">
        <f t="shared" si="63"/>
        <v>26859.694923007766</v>
      </c>
      <c r="G359" s="19"/>
      <c r="H359" s="18">
        <f t="shared" si="68"/>
        <v>821239.4888937918</v>
      </c>
      <c r="J359" s="16">
        <f t="shared" si="64"/>
        <v>56462</v>
      </c>
      <c r="K359" s="17">
        <f t="shared" si="71"/>
        <v>343</v>
      </c>
      <c r="L359" s="18">
        <f t="shared" si="65"/>
        <v>39951.053270918383</v>
      </c>
      <c r="M359" s="18">
        <f t="shared" si="66"/>
        <v>6282.060749047334</v>
      </c>
      <c r="N359" s="18">
        <f t="shared" si="67"/>
        <v>33668.992521871049</v>
      </c>
      <c r="O359" s="19"/>
      <c r="P359" s="18">
        <f t="shared" si="69"/>
        <v>1061756.7463178593</v>
      </c>
    </row>
    <row r="360" spans="2:16">
      <c r="B360" s="16">
        <f t="shared" si="60"/>
        <v>56493</v>
      </c>
      <c r="C360" s="17">
        <f t="shared" si="70"/>
        <v>344</v>
      </c>
      <c r="D360" s="18">
        <f t="shared" si="61"/>
        <v>29939.343006359486</v>
      </c>
      <c r="E360" s="18">
        <f t="shared" si="62"/>
        <v>2978.9242273904401</v>
      </c>
      <c r="F360" s="18">
        <f t="shared" si="63"/>
        <v>26960.418778969048</v>
      </c>
      <c r="G360" s="19"/>
      <c r="H360" s="18">
        <f t="shared" si="68"/>
        <v>794379.79397078406</v>
      </c>
      <c r="J360" s="16">
        <f t="shared" si="64"/>
        <v>56493</v>
      </c>
      <c r="K360" s="17">
        <f t="shared" si="71"/>
        <v>344</v>
      </c>
      <c r="L360" s="18">
        <f t="shared" si="65"/>
        <v>39951.053270918383</v>
      </c>
      <c r="M360" s="18">
        <f t="shared" si="66"/>
        <v>6082.85254329293</v>
      </c>
      <c r="N360" s="18">
        <f t="shared" si="67"/>
        <v>33868.200727625452</v>
      </c>
      <c r="O360" s="19"/>
      <c r="P360" s="18">
        <f t="shared" si="69"/>
        <v>1028087.7537959883</v>
      </c>
    </row>
    <row r="361" spans="2:16">
      <c r="B361" s="16">
        <f t="shared" si="60"/>
        <v>56523</v>
      </c>
      <c r="C361" s="17">
        <f t="shared" si="70"/>
        <v>345</v>
      </c>
      <c r="D361" s="18">
        <f t="shared" si="61"/>
        <v>29939.343006359486</v>
      </c>
      <c r="E361" s="18">
        <f t="shared" si="62"/>
        <v>2877.8226569693061</v>
      </c>
      <c r="F361" s="18">
        <f t="shared" si="63"/>
        <v>27061.520349390179</v>
      </c>
      <c r="G361" s="19"/>
      <c r="H361" s="18">
        <f t="shared" si="68"/>
        <v>767419.37519181496</v>
      </c>
      <c r="J361" s="16">
        <f t="shared" si="64"/>
        <v>56523</v>
      </c>
      <c r="K361" s="17">
        <f t="shared" si="71"/>
        <v>345</v>
      </c>
      <c r="L361" s="18">
        <f t="shared" si="65"/>
        <v>39951.053270918383</v>
      </c>
      <c r="M361" s="18">
        <f t="shared" si="66"/>
        <v>5882.4656889878133</v>
      </c>
      <c r="N361" s="18">
        <f t="shared" si="67"/>
        <v>34068.587581930566</v>
      </c>
      <c r="O361" s="19"/>
      <c r="P361" s="18">
        <f t="shared" si="69"/>
        <v>994219.55306836287</v>
      </c>
    </row>
    <row r="362" spans="2:16">
      <c r="B362" s="16">
        <f t="shared" si="60"/>
        <v>56554</v>
      </c>
      <c r="C362" s="17">
        <f t="shared" si="70"/>
        <v>346</v>
      </c>
      <c r="D362" s="18">
        <f t="shared" si="61"/>
        <v>29939.343006359486</v>
      </c>
      <c r="E362" s="18">
        <f t="shared" si="62"/>
        <v>2776.3419556590925</v>
      </c>
      <c r="F362" s="18">
        <f t="shared" si="63"/>
        <v>27163.001050700394</v>
      </c>
      <c r="G362" s="19"/>
      <c r="H362" s="18">
        <f t="shared" si="68"/>
        <v>740357.85484242474</v>
      </c>
      <c r="J362" s="16">
        <f t="shared" si="64"/>
        <v>56554</v>
      </c>
      <c r="K362" s="17">
        <f t="shared" si="71"/>
        <v>346</v>
      </c>
      <c r="L362" s="18">
        <f t="shared" si="65"/>
        <v>39951.053270918383</v>
      </c>
      <c r="M362" s="18">
        <f t="shared" si="66"/>
        <v>5680.8932124613912</v>
      </c>
      <c r="N362" s="18">
        <f t="shared" si="67"/>
        <v>34270.16005845699</v>
      </c>
      <c r="O362" s="19"/>
      <c r="P362" s="18">
        <f t="shared" si="69"/>
        <v>960150.96548643231</v>
      </c>
    </row>
    <row r="363" spans="2:16">
      <c r="B363" s="16">
        <f t="shared" si="60"/>
        <v>56584</v>
      </c>
      <c r="C363" s="17">
        <f t="shared" si="70"/>
        <v>347</v>
      </c>
      <c r="D363" s="18">
        <f t="shared" si="61"/>
        <v>29939.343006359486</v>
      </c>
      <c r="E363" s="18">
        <f t="shared" si="62"/>
        <v>2674.480701718966</v>
      </c>
      <c r="F363" s="18">
        <f t="shared" si="63"/>
        <v>27264.862304640519</v>
      </c>
      <c r="G363" s="19"/>
      <c r="H363" s="18">
        <f t="shared" si="68"/>
        <v>713194.85379172431</v>
      </c>
      <c r="J363" s="16">
        <f t="shared" si="64"/>
        <v>56584</v>
      </c>
      <c r="K363" s="17">
        <f t="shared" si="71"/>
        <v>347</v>
      </c>
      <c r="L363" s="18">
        <f t="shared" si="65"/>
        <v>39951.053270918383</v>
      </c>
      <c r="M363" s="18">
        <f t="shared" si="66"/>
        <v>5478.1280987821874</v>
      </c>
      <c r="N363" s="18">
        <f t="shared" si="67"/>
        <v>34472.925172136194</v>
      </c>
      <c r="O363" s="19"/>
      <c r="P363" s="18">
        <f t="shared" si="69"/>
        <v>925880.80542797537</v>
      </c>
    </row>
    <row r="364" spans="2:16">
      <c r="B364" s="16">
        <f t="shared" si="60"/>
        <v>56615</v>
      </c>
      <c r="C364" s="17">
        <f t="shared" si="70"/>
        <v>348</v>
      </c>
      <c r="D364" s="18">
        <f t="shared" si="61"/>
        <v>29939.343006359486</v>
      </c>
      <c r="E364" s="18">
        <f t="shared" si="62"/>
        <v>2572.2374680765643</v>
      </c>
      <c r="F364" s="18">
        <f t="shared" si="63"/>
        <v>27367.105538282922</v>
      </c>
      <c r="G364" s="19"/>
      <c r="H364" s="18">
        <f t="shared" si="68"/>
        <v>685929.99148708384</v>
      </c>
      <c r="J364" s="16">
        <f t="shared" si="64"/>
        <v>56615</v>
      </c>
      <c r="K364" s="17">
        <f t="shared" si="71"/>
        <v>348</v>
      </c>
      <c r="L364" s="18">
        <f t="shared" si="65"/>
        <v>39951.053270918383</v>
      </c>
      <c r="M364" s="18">
        <f t="shared" si="66"/>
        <v>5274.1632915137152</v>
      </c>
      <c r="N364" s="18">
        <f t="shared" si="67"/>
        <v>34676.889979404667</v>
      </c>
      <c r="O364" s="19"/>
      <c r="P364" s="18">
        <f t="shared" si="69"/>
        <v>891407.88025583921</v>
      </c>
    </row>
    <row r="365" spans="2:16">
      <c r="B365" s="16">
        <f t="shared" si="60"/>
        <v>56646</v>
      </c>
      <c r="C365" s="17">
        <f t="shared" si="70"/>
        <v>349</v>
      </c>
      <c r="D365" s="18">
        <f t="shared" si="61"/>
        <v>29939.343006359486</v>
      </c>
      <c r="E365" s="18">
        <f t="shared" si="62"/>
        <v>2469.6108223080037</v>
      </c>
      <c r="F365" s="18">
        <f t="shared" si="63"/>
        <v>27469.732184051481</v>
      </c>
      <c r="G365" s="19"/>
      <c r="H365" s="18">
        <f t="shared" si="68"/>
        <v>658562.88594880095</v>
      </c>
      <c r="J365" s="16">
        <f t="shared" si="64"/>
        <v>56646</v>
      </c>
      <c r="K365" s="17">
        <f t="shared" si="71"/>
        <v>349</v>
      </c>
      <c r="L365" s="18">
        <f t="shared" si="65"/>
        <v>39951.053270918383</v>
      </c>
      <c r="M365" s="18">
        <f t="shared" si="66"/>
        <v>5068.9916924689041</v>
      </c>
      <c r="N365" s="18">
        <f t="shared" si="67"/>
        <v>34882.06157844948</v>
      </c>
      <c r="O365" s="19"/>
      <c r="P365" s="18">
        <f t="shared" si="69"/>
        <v>856730.99027643458</v>
      </c>
    </row>
    <row r="366" spans="2:16">
      <c r="B366" s="16">
        <f t="shared" si="60"/>
        <v>56674</v>
      </c>
      <c r="C366" s="17">
        <f t="shared" si="70"/>
        <v>350</v>
      </c>
      <c r="D366" s="18">
        <f t="shared" si="61"/>
        <v>29939.343006359486</v>
      </c>
      <c r="E366" s="18">
        <f t="shared" si="62"/>
        <v>2366.5993266178102</v>
      </c>
      <c r="F366" s="18">
        <f t="shared" si="63"/>
        <v>27572.743679741674</v>
      </c>
      <c r="G366" s="19"/>
      <c r="H366" s="18">
        <f t="shared" si="68"/>
        <v>631093.15376474941</v>
      </c>
      <c r="J366" s="16">
        <f t="shared" si="64"/>
        <v>56674</v>
      </c>
      <c r="K366" s="17">
        <f t="shared" si="71"/>
        <v>350</v>
      </c>
      <c r="L366" s="18">
        <f t="shared" si="65"/>
        <v>39951.053270918383</v>
      </c>
      <c r="M366" s="18">
        <f t="shared" si="66"/>
        <v>4862.6061614630789</v>
      </c>
      <c r="N366" s="18">
        <f t="shared" si="67"/>
        <v>35088.447109455301</v>
      </c>
      <c r="O366" s="19"/>
      <c r="P366" s="18">
        <f t="shared" si="69"/>
        <v>821848.92869798513</v>
      </c>
    </row>
    <row r="367" spans="2:16">
      <c r="B367" s="16">
        <f t="shared" si="60"/>
        <v>56705</v>
      </c>
      <c r="C367" s="17">
        <f t="shared" si="70"/>
        <v>351</v>
      </c>
      <c r="D367" s="18">
        <f t="shared" si="61"/>
        <v>29939.343006359486</v>
      </c>
      <c r="E367" s="18">
        <f t="shared" si="62"/>
        <v>2263.2015378187789</v>
      </c>
      <c r="F367" s="18">
        <f t="shared" si="63"/>
        <v>27676.141468540707</v>
      </c>
      <c r="G367" s="19"/>
      <c r="H367" s="18">
        <f t="shared" si="68"/>
        <v>603520.41008500778</v>
      </c>
      <c r="J367" s="16">
        <f t="shared" si="64"/>
        <v>56705</v>
      </c>
      <c r="K367" s="17">
        <f t="shared" si="71"/>
        <v>351</v>
      </c>
      <c r="L367" s="18">
        <f t="shared" si="65"/>
        <v>39951.053270918383</v>
      </c>
      <c r="M367" s="18">
        <f t="shared" si="66"/>
        <v>4654.999516065468</v>
      </c>
      <c r="N367" s="18">
        <f t="shared" si="67"/>
        <v>35296.053754852917</v>
      </c>
      <c r="O367" s="19"/>
      <c r="P367" s="18">
        <f t="shared" si="69"/>
        <v>786760.48158852989</v>
      </c>
    </row>
    <row r="368" spans="2:16">
      <c r="B368" s="16">
        <f t="shared" si="60"/>
        <v>56735</v>
      </c>
      <c r="C368" s="17">
        <f t="shared" si="70"/>
        <v>352</v>
      </c>
      <c r="D368" s="18">
        <f t="shared" si="61"/>
        <v>29939.343006359486</v>
      </c>
      <c r="E368" s="18">
        <f t="shared" si="62"/>
        <v>2159.4160073117514</v>
      </c>
      <c r="F368" s="18">
        <f t="shared" si="63"/>
        <v>27779.926999047733</v>
      </c>
      <c r="G368" s="19"/>
      <c r="H368" s="18">
        <f t="shared" si="68"/>
        <v>575844.26861646702</v>
      </c>
      <c r="J368" s="16">
        <f t="shared" si="64"/>
        <v>56735</v>
      </c>
      <c r="K368" s="17">
        <f t="shared" si="71"/>
        <v>352</v>
      </c>
      <c r="L368" s="18">
        <f t="shared" si="65"/>
        <v>39951.053270918383</v>
      </c>
      <c r="M368" s="18">
        <f t="shared" si="66"/>
        <v>4446.1645313492545</v>
      </c>
      <c r="N368" s="18">
        <f t="shared" si="67"/>
        <v>35504.888739569127</v>
      </c>
      <c r="O368" s="19"/>
      <c r="P368" s="18">
        <f t="shared" si="69"/>
        <v>751464.42783367692</v>
      </c>
    </row>
    <row r="369" spans="2:16">
      <c r="B369" s="16">
        <f t="shared" si="60"/>
        <v>56766</v>
      </c>
      <c r="C369" s="17">
        <f t="shared" si="70"/>
        <v>353</v>
      </c>
      <c r="D369" s="18">
        <f t="shared" si="61"/>
        <v>29939.343006359486</v>
      </c>
      <c r="E369" s="18">
        <f t="shared" si="62"/>
        <v>2055.2412810653223</v>
      </c>
      <c r="F369" s="18">
        <f t="shared" si="63"/>
        <v>27884.101725294164</v>
      </c>
      <c r="G369" s="19"/>
      <c r="H369" s="18">
        <f t="shared" si="68"/>
        <v>548064.34161741927</v>
      </c>
      <c r="J369" s="16">
        <f t="shared" si="64"/>
        <v>56766</v>
      </c>
      <c r="K369" s="17">
        <f t="shared" si="71"/>
        <v>353</v>
      </c>
      <c r="L369" s="18">
        <f t="shared" si="65"/>
        <v>39951.053270918383</v>
      </c>
      <c r="M369" s="18">
        <f t="shared" si="66"/>
        <v>4236.0939396401373</v>
      </c>
      <c r="N369" s="18">
        <f t="shared" si="67"/>
        <v>35714.959331278245</v>
      </c>
      <c r="O369" s="19"/>
      <c r="P369" s="18">
        <f t="shared" si="69"/>
        <v>715959.53909410781</v>
      </c>
    </row>
    <row r="370" spans="2:16">
      <c r="B370" s="16">
        <f t="shared" si="60"/>
        <v>56796</v>
      </c>
      <c r="C370" s="17">
        <f t="shared" si="70"/>
        <v>354</v>
      </c>
      <c r="D370" s="18">
        <f t="shared" si="61"/>
        <v>29939.343006359486</v>
      </c>
      <c r="E370" s="18">
        <f t="shared" si="62"/>
        <v>1950.6758995954692</v>
      </c>
      <c r="F370" s="18">
        <f t="shared" si="63"/>
        <v>27988.667106764016</v>
      </c>
      <c r="G370" s="19"/>
      <c r="H370" s="18">
        <f t="shared" si="68"/>
        <v>520180.23989212513</v>
      </c>
      <c r="J370" s="16">
        <f t="shared" si="64"/>
        <v>56796</v>
      </c>
      <c r="K370" s="17">
        <f t="shared" si="71"/>
        <v>354</v>
      </c>
      <c r="L370" s="18">
        <f t="shared" si="65"/>
        <v>39951.053270918383</v>
      </c>
      <c r="M370" s="18">
        <f t="shared" si="66"/>
        <v>4024.7804302634081</v>
      </c>
      <c r="N370" s="18">
        <f t="shared" si="67"/>
        <v>35926.272840654972</v>
      </c>
      <c r="O370" s="19"/>
      <c r="P370" s="18">
        <f t="shared" si="69"/>
        <v>680244.57976282958</v>
      </c>
    </row>
    <row r="371" spans="2:16">
      <c r="B371" s="16">
        <f t="shared" si="60"/>
        <v>56827</v>
      </c>
      <c r="C371" s="17">
        <f t="shared" si="70"/>
        <v>355</v>
      </c>
      <c r="D371" s="18">
        <f t="shared" si="61"/>
        <v>29939.343006359486</v>
      </c>
      <c r="E371" s="18">
        <f t="shared" si="62"/>
        <v>1845.718397945104</v>
      </c>
      <c r="F371" s="18">
        <f t="shared" si="63"/>
        <v>28093.624608414382</v>
      </c>
      <c r="G371" s="19"/>
      <c r="H371" s="18">
        <f t="shared" si="68"/>
        <v>492191.57278536109</v>
      </c>
      <c r="J371" s="16">
        <f t="shared" si="64"/>
        <v>56827</v>
      </c>
      <c r="K371" s="17">
        <f t="shared" si="71"/>
        <v>355</v>
      </c>
      <c r="L371" s="18">
        <f t="shared" si="65"/>
        <v>39951.053270918383</v>
      </c>
      <c r="M371" s="18">
        <f t="shared" si="66"/>
        <v>3812.2166492895331</v>
      </c>
      <c r="N371" s="18">
        <f t="shared" si="67"/>
        <v>36138.836621628849</v>
      </c>
      <c r="O371" s="19"/>
      <c r="P371" s="18">
        <f t="shared" si="69"/>
        <v>644318.30692217464</v>
      </c>
    </row>
    <row r="372" spans="2:16">
      <c r="B372" s="16">
        <f t="shared" si="60"/>
        <v>56858</v>
      </c>
      <c r="C372" s="17">
        <f t="shared" si="70"/>
        <v>356</v>
      </c>
      <c r="D372" s="18">
        <f t="shared" si="61"/>
        <v>29939.343006359486</v>
      </c>
      <c r="E372" s="18">
        <f t="shared" si="62"/>
        <v>1740.36730566355</v>
      </c>
      <c r="F372" s="18">
        <f t="shared" si="63"/>
        <v>28198.975700695937</v>
      </c>
      <c r="G372" s="19"/>
      <c r="H372" s="18">
        <f t="shared" si="68"/>
        <v>464097.94817694672</v>
      </c>
      <c r="J372" s="16">
        <f t="shared" si="64"/>
        <v>56858</v>
      </c>
      <c r="K372" s="17">
        <f t="shared" si="71"/>
        <v>356</v>
      </c>
      <c r="L372" s="18">
        <f t="shared" si="65"/>
        <v>39951.053270918383</v>
      </c>
      <c r="M372" s="18">
        <f t="shared" si="66"/>
        <v>3598.395199278229</v>
      </c>
      <c r="N372" s="18">
        <f t="shared" si="67"/>
        <v>36352.658071640151</v>
      </c>
      <c r="O372" s="19"/>
      <c r="P372" s="18">
        <f t="shared" si="69"/>
        <v>608179.4703005458</v>
      </c>
    </row>
    <row r="373" spans="2:16">
      <c r="B373" s="16">
        <f t="shared" si="60"/>
        <v>56888</v>
      </c>
      <c r="C373" s="17">
        <f t="shared" si="70"/>
        <v>357</v>
      </c>
      <c r="D373" s="18">
        <f t="shared" si="61"/>
        <v>29939.343006359486</v>
      </c>
      <c r="E373" s="18">
        <f t="shared" si="62"/>
        <v>1634.6211467859405</v>
      </c>
      <c r="F373" s="18">
        <f t="shared" si="63"/>
        <v>28304.721859573547</v>
      </c>
      <c r="G373" s="19"/>
      <c r="H373" s="18">
        <f t="shared" si="68"/>
        <v>435898.97247625078</v>
      </c>
      <c r="J373" s="16">
        <f t="shared" si="64"/>
        <v>56888</v>
      </c>
      <c r="K373" s="17">
        <f t="shared" si="71"/>
        <v>357</v>
      </c>
      <c r="L373" s="18">
        <f t="shared" si="65"/>
        <v>39951.053270918383</v>
      </c>
      <c r="M373" s="18">
        <f t="shared" si="66"/>
        <v>3383.3086390210246</v>
      </c>
      <c r="N373" s="18">
        <f t="shared" si="67"/>
        <v>36567.74463189736</v>
      </c>
      <c r="O373" s="19"/>
      <c r="P373" s="18">
        <f t="shared" si="69"/>
        <v>571826.81222890562</v>
      </c>
    </row>
    <row r="374" spans="2:16">
      <c r="B374" s="16">
        <f t="shared" si="60"/>
        <v>56919</v>
      </c>
      <c r="C374" s="17">
        <f t="shared" si="70"/>
        <v>358</v>
      </c>
      <c r="D374" s="18">
        <f t="shared" si="61"/>
        <v>29939.343006359486</v>
      </c>
      <c r="E374" s="18">
        <f t="shared" si="62"/>
        <v>1528.4784398125396</v>
      </c>
      <c r="F374" s="18">
        <f t="shared" si="63"/>
        <v>28410.864566546945</v>
      </c>
      <c r="G374" s="19"/>
      <c r="H374" s="18">
        <f t="shared" si="68"/>
        <v>407594.25061667722</v>
      </c>
      <c r="J374" s="16">
        <f t="shared" si="64"/>
        <v>56919</v>
      </c>
      <c r="K374" s="17">
        <f t="shared" si="71"/>
        <v>358</v>
      </c>
      <c r="L374" s="18">
        <f t="shared" si="65"/>
        <v>39951.053270918383</v>
      </c>
      <c r="M374" s="18">
        <f t="shared" si="66"/>
        <v>3166.9494832822988</v>
      </c>
      <c r="N374" s="18">
        <f t="shared" si="67"/>
        <v>36784.103787636086</v>
      </c>
      <c r="O374" s="19"/>
      <c r="P374" s="18">
        <f t="shared" si="69"/>
        <v>535259.06759700831</v>
      </c>
    </row>
    <row r="375" spans="2:16">
      <c r="B375" s="16">
        <f t="shared" si="60"/>
        <v>56949</v>
      </c>
      <c r="C375" s="17">
        <f t="shared" si="70"/>
        <v>359</v>
      </c>
      <c r="D375" s="18">
        <f t="shared" si="61"/>
        <v>29939.343006359486</v>
      </c>
      <c r="E375" s="18">
        <f t="shared" si="62"/>
        <v>1421.9376976879885</v>
      </c>
      <c r="F375" s="18">
        <f t="shared" si="63"/>
        <v>28517.405308671499</v>
      </c>
      <c r="G375" s="19"/>
      <c r="H375" s="18">
        <f t="shared" si="68"/>
        <v>379183.3860501303</v>
      </c>
      <c r="J375" s="16">
        <f t="shared" si="64"/>
        <v>56949</v>
      </c>
      <c r="K375" s="17">
        <f t="shared" si="71"/>
        <v>359</v>
      </c>
      <c r="L375" s="18">
        <f t="shared" si="65"/>
        <v>39951.053270918383</v>
      </c>
      <c r="M375" s="18">
        <f t="shared" si="66"/>
        <v>2949.3102025387857</v>
      </c>
      <c r="N375" s="18">
        <f t="shared" si="67"/>
        <v>37001.743068379597</v>
      </c>
      <c r="O375" s="19"/>
      <c r="P375" s="18">
        <f t="shared" si="69"/>
        <v>498474.96380937222</v>
      </c>
    </row>
    <row r="376" spans="2:16">
      <c r="B376" s="16">
        <f t="shared" si="60"/>
        <v>56980</v>
      </c>
      <c r="C376" s="17">
        <f t="shared" si="70"/>
        <v>360</v>
      </c>
      <c r="D376" s="18">
        <f t="shared" si="61"/>
        <v>29939.343006359486</v>
      </c>
      <c r="E376" s="18">
        <f t="shared" si="62"/>
        <v>1314.9974277804706</v>
      </c>
      <c r="F376" s="18">
        <f t="shared" si="63"/>
        <v>28624.345578579014</v>
      </c>
      <c r="G376" s="19"/>
      <c r="H376" s="18">
        <f t="shared" si="68"/>
        <v>350665.98074145883</v>
      </c>
      <c r="J376" s="16">
        <f t="shared" si="64"/>
        <v>56980</v>
      </c>
      <c r="K376" s="17">
        <f t="shared" si="71"/>
        <v>360</v>
      </c>
      <c r="L376" s="18">
        <f t="shared" si="65"/>
        <v>39951.053270918383</v>
      </c>
      <c r="M376" s="18">
        <f t="shared" si="66"/>
        <v>2730.3832227175399</v>
      </c>
      <c r="N376" s="18">
        <f t="shared" si="67"/>
        <v>37220.670048200845</v>
      </c>
      <c r="O376" s="19"/>
      <c r="P376" s="18">
        <f t="shared" si="69"/>
        <v>461473.22074099263</v>
      </c>
    </row>
    <row r="377" spans="2:16">
      <c r="B377" s="16">
        <f t="shared" si="60"/>
        <v>57011</v>
      </c>
      <c r="C377" s="17">
        <f t="shared" si="70"/>
        <v>361</v>
      </c>
      <c r="D377" s="18">
        <f t="shared" si="61"/>
        <v>29939.343006359486</v>
      </c>
      <c r="E377" s="18">
        <f t="shared" si="62"/>
        <v>1207.6561318607994</v>
      </c>
      <c r="F377" s="18">
        <f t="shared" si="63"/>
        <v>28731.686874498686</v>
      </c>
      <c r="G377" s="19"/>
      <c r="H377" s="18">
        <f t="shared" si="68"/>
        <v>322041.63516287983</v>
      </c>
      <c r="J377" s="16">
        <f t="shared" si="64"/>
        <v>57011</v>
      </c>
      <c r="K377" s="17">
        <f t="shared" si="71"/>
        <v>361</v>
      </c>
      <c r="L377" s="18">
        <f t="shared" si="65"/>
        <v>39951.053270918383</v>
      </c>
      <c r="M377" s="18">
        <f t="shared" si="66"/>
        <v>2510.1609249323515</v>
      </c>
      <c r="N377" s="18">
        <f t="shared" si="67"/>
        <v>37440.892345986031</v>
      </c>
      <c r="O377" s="19"/>
      <c r="P377" s="18">
        <f t="shared" si="69"/>
        <v>424252.55069279182</v>
      </c>
    </row>
    <row r="378" spans="2:16">
      <c r="B378" s="16">
        <f t="shared" si="60"/>
        <v>57040</v>
      </c>
      <c r="C378" s="17">
        <f t="shared" si="70"/>
        <v>362</v>
      </c>
      <c r="D378" s="18">
        <f t="shared" si="61"/>
        <v>29939.343006359486</v>
      </c>
      <c r="E378" s="18">
        <f t="shared" si="62"/>
        <v>1099.9123060814293</v>
      </c>
      <c r="F378" s="18">
        <f t="shared" si="63"/>
        <v>28839.430700278055</v>
      </c>
      <c r="G378" s="19"/>
      <c r="H378" s="18">
        <f t="shared" si="68"/>
        <v>293309.94828838116</v>
      </c>
      <c r="J378" s="16">
        <f t="shared" si="64"/>
        <v>57040</v>
      </c>
      <c r="K378" s="17">
        <f t="shared" si="71"/>
        <v>362</v>
      </c>
      <c r="L378" s="18">
        <f t="shared" si="65"/>
        <v>39951.053270918383</v>
      </c>
      <c r="M378" s="18">
        <f t="shared" si="66"/>
        <v>2288.635645218601</v>
      </c>
      <c r="N378" s="18">
        <f t="shared" si="67"/>
        <v>37662.417625699782</v>
      </c>
      <c r="O378" s="19"/>
      <c r="P378" s="18">
        <f t="shared" si="69"/>
        <v>386811.65834680578</v>
      </c>
    </row>
    <row r="379" spans="2:16">
      <c r="B379" s="16">
        <f t="shared" si="60"/>
        <v>57071</v>
      </c>
      <c r="C379" s="17">
        <f t="shared" si="70"/>
        <v>363</v>
      </c>
      <c r="D379" s="18">
        <f t="shared" si="61"/>
        <v>29939.343006359486</v>
      </c>
      <c r="E379" s="18">
        <f t="shared" si="62"/>
        <v>991.76444095538648</v>
      </c>
      <c r="F379" s="18">
        <f t="shared" si="63"/>
        <v>28947.578565404099</v>
      </c>
      <c r="G379" s="19"/>
      <c r="H379" s="18">
        <f t="shared" si="68"/>
        <v>264470.51758810307</v>
      </c>
      <c r="J379" s="16">
        <f t="shared" si="64"/>
        <v>57071</v>
      </c>
      <c r="K379" s="17">
        <f t="shared" si="71"/>
        <v>363</v>
      </c>
      <c r="L379" s="18">
        <f t="shared" si="65"/>
        <v>39951.053270918383</v>
      </c>
      <c r="M379" s="18">
        <f t="shared" si="66"/>
        <v>2065.7996742665437</v>
      </c>
      <c r="N379" s="18">
        <f t="shared" si="67"/>
        <v>37885.253596651841</v>
      </c>
      <c r="O379" s="19"/>
      <c r="P379" s="18">
        <f t="shared" si="69"/>
        <v>349149.24072110601</v>
      </c>
    </row>
    <row r="380" spans="2:16">
      <c r="B380" s="16">
        <f t="shared" si="60"/>
        <v>57101</v>
      </c>
      <c r="C380" s="17">
        <f t="shared" si="70"/>
        <v>364</v>
      </c>
      <c r="D380" s="18">
        <f t="shared" si="61"/>
        <v>29939.343006359486</v>
      </c>
      <c r="E380" s="18">
        <f t="shared" si="62"/>
        <v>883.21102133512113</v>
      </c>
      <c r="F380" s="18">
        <f t="shared" si="63"/>
        <v>29056.131985024364</v>
      </c>
      <c r="G380" s="19"/>
      <c r="H380" s="18">
        <f t="shared" si="68"/>
        <v>235522.93902269896</v>
      </c>
      <c r="J380" s="16">
        <f t="shared" si="64"/>
        <v>57101</v>
      </c>
      <c r="K380" s="17">
        <f t="shared" si="71"/>
        <v>364</v>
      </c>
      <c r="L380" s="18">
        <f t="shared" si="65"/>
        <v>39951.053270918383</v>
      </c>
      <c r="M380" s="18">
        <f t="shared" si="66"/>
        <v>1841.6452571530203</v>
      </c>
      <c r="N380" s="18">
        <f t="shared" si="67"/>
        <v>38109.408013765365</v>
      </c>
      <c r="O380" s="19"/>
      <c r="P380" s="18">
        <f t="shared" si="69"/>
        <v>311263.98712445417</v>
      </c>
    </row>
    <row r="381" spans="2:16">
      <c r="B381" s="16">
        <f t="shared" si="60"/>
        <v>57132</v>
      </c>
      <c r="C381" s="17">
        <f t="shared" si="70"/>
        <v>365</v>
      </c>
      <c r="D381" s="18">
        <f t="shared" si="61"/>
        <v>29939.343006359486</v>
      </c>
      <c r="E381" s="18">
        <f t="shared" si="62"/>
        <v>774.25052639127966</v>
      </c>
      <c r="F381" s="18">
        <f t="shared" si="63"/>
        <v>29165.092479968207</v>
      </c>
      <c r="G381" s="19"/>
      <c r="H381" s="18">
        <f t="shared" si="68"/>
        <v>206466.80703767459</v>
      </c>
      <c r="J381" s="16">
        <f t="shared" si="64"/>
        <v>57132</v>
      </c>
      <c r="K381" s="17">
        <f t="shared" si="71"/>
        <v>365</v>
      </c>
      <c r="L381" s="18">
        <f t="shared" si="65"/>
        <v>39951.053270918383</v>
      </c>
      <c r="M381" s="18">
        <f t="shared" si="66"/>
        <v>1616.1645930715754</v>
      </c>
      <c r="N381" s="18">
        <f t="shared" si="67"/>
        <v>38334.888677846808</v>
      </c>
      <c r="O381" s="19"/>
      <c r="P381" s="18">
        <f t="shared" si="69"/>
        <v>273154.57911068882</v>
      </c>
    </row>
    <row r="382" spans="2:16">
      <c r="B382" s="16">
        <f t="shared" si="60"/>
        <v>57162</v>
      </c>
      <c r="C382" s="17">
        <f t="shared" si="70"/>
        <v>366</v>
      </c>
      <c r="D382" s="18">
        <f t="shared" si="61"/>
        <v>29939.343006359486</v>
      </c>
      <c r="E382" s="18">
        <f t="shared" si="62"/>
        <v>664.88142959139884</v>
      </c>
      <c r="F382" s="18">
        <f t="shared" si="63"/>
        <v>29274.461576768088</v>
      </c>
      <c r="G382" s="19"/>
      <c r="H382" s="18">
        <f t="shared" si="68"/>
        <v>177301.71455770638</v>
      </c>
      <c r="J382" s="16">
        <f t="shared" si="64"/>
        <v>57162</v>
      </c>
      <c r="K382" s="17">
        <f t="shared" si="71"/>
        <v>366</v>
      </c>
      <c r="L382" s="18">
        <f t="shared" si="65"/>
        <v>39951.053270918383</v>
      </c>
      <c r="M382" s="18">
        <f t="shared" si="66"/>
        <v>1389.3498350609818</v>
      </c>
      <c r="N382" s="18">
        <f t="shared" si="67"/>
        <v>38561.703435857402</v>
      </c>
      <c r="O382" s="19"/>
      <c r="P382" s="18">
        <f t="shared" si="69"/>
        <v>234819.69043284201</v>
      </c>
    </row>
    <row r="383" spans="2:16">
      <c r="B383" s="16">
        <f t="shared" si="60"/>
        <v>57193</v>
      </c>
      <c r="C383" s="17">
        <f t="shared" si="70"/>
        <v>367</v>
      </c>
      <c r="D383" s="18">
        <f t="shared" si="61"/>
        <v>29939.343006359486</v>
      </c>
      <c r="E383" s="18">
        <f t="shared" si="62"/>
        <v>555.10219867851856</v>
      </c>
      <c r="F383" s="18">
        <f t="shared" si="63"/>
        <v>29384.240807680966</v>
      </c>
      <c r="G383" s="19"/>
      <c r="H383" s="18">
        <f t="shared" si="68"/>
        <v>148027.2529809383</v>
      </c>
      <c r="J383" s="16">
        <f t="shared" si="64"/>
        <v>57193</v>
      </c>
      <c r="K383" s="17">
        <f t="shared" si="71"/>
        <v>367</v>
      </c>
      <c r="L383" s="18">
        <f t="shared" si="65"/>
        <v>39951.053270918383</v>
      </c>
      <c r="M383" s="18">
        <f t="shared" si="66"/>
        <v>1161.1930897321588</v>
      </c>
      <c r="N383" s="18">
        <f t="shared" si="67"/>
        <v>38789.860181186225</v>
      </c>
      <c r="O383" s="19"/>
      <c r="P383" s="18">
        <f t="shared" si="69"/>
        <v>196257.9869969846</v>
      </c>
    </row>
    <row r="384" spans="2:16">
      <c r="B384" s="16">
        <f t="shared" si="60"/>
        <v>57224</v>
      </c>
      <c r="C384" s="17">
        <f t="shared" si="70"/>
        <v>368</v>
      </c>
      <c r="D384" s="18">
        <f t="shared" si="61"/>
        <v>29939.343006359486</v>
      </c>
      <c r="E384" s="18">
        <f t="shared" si="62"/>
        <v>444.91129564971499</v>
      </c>
      <c r="F384" s="18">
        <f t="shared" si="63"/>
        <v>29494.43171070977</v>
      </c>
      <c r="G384" s="19"/>
      <c r="H384" s="18">
        <f t="shared" si="68"/>
        <v>118643.01217325733</v>
      </c>
      <c r="J384" s="16">
        <f t="shared" si="64"/>
        <v>57224</v>
      </c>
      <c r="K384" s="17">
        <f t="shared" si="71"/>
        <v>368</v>
      </c>
      <c r="L384" s="18">
        <f t="shared" si="65"/>
        <v>39951.053270918383</v>
      </c>
      <c r="M384" s="18">
        <f t="shared" si="66"/>
        <v>931.6864169934737</v>
      </c>
      <c r="N384" s="18">
        <f t="shared" si="67"/>
        <v>39019.366853924912</v>
      </c>
      <c r="O384" s="19"/>
      <c r="P384" s="18">
        <f t="shared" si="69"/>
        <v>157468.12681579837</v>
      </c>
    </row>
    <row r="385" spans="2:16">
      <c r="B385" s="16">
        <f t="shared" si="60"/>
        <v>57254</v>
      </c>
      <c r="C385" s="17">
        <f t="shared" si="70"/>
        <v>369</v>
      </c>
      <c r="D385" s="18">
        <f t="shared" si="61"/>
        <v>29939.343006359486</v>
      </c>
      <c r="E385" s="18">
        <f t="shared" si="62"/>
        <v>334.30717673455331</v>
      </c>
      <c r="F385" s="18">
        <f t="shared" si="63"/>
        <v>29605.035829624932</v>
      </c>
      <c r="G385" s="19"/>
      <c r="H385" s="18">
        <f t="shared" si="68"/>
        <v>89148.580462547558</v>
      </c>
      <c r="J385" s="16">
        <f t="shared" si="64"/>
        <v>57254</v>
      </c>
      <c r="K385" s="17">
        <f t="shared" si="71"/>
        <v>369</v>
      </c>
      <c r="L385" s="18">
        <f t="shared" si="65"/>
        <v>39951.053270918383</v>
      </c>
      <c r="M385" s="18">
        <f t="shared" si="66"/>
        <v>700.82182977441801</v>
      </c>
      <c r="N385" s="18">
        <f t="shared" si="67"/>
        <v>39250.231441143966</v>
      </c>
      <c r="O385" s="19"/>
      <c r="P385" s="18">
        <f t="shared" si="69"/>
        <v>118448.75996187347</v>
      </c>
    </row>
    <row r="386" spans="2:16">
      <c r="B386" s="16">
        <f t="shared" si="60"/>
        <v>57285</v>
      </c>
      <c r="C386" s="17">
        <f t="shared" si="70"/>
        <v>370</v>
      </c>
      <c r="D386" s="18">
        <f t="shared" si="61"/>
        <v>29939.343006359486</v>
      </c>
      <c r="E386" s="18">
        <f t="shared" si="62"/>
        <v>223.28829237345983</v>
      </c>
      <c r="F386" s="18">
        <f t="shared" si="63"/>
        <v>29716.054713986025</v>
      </c>
      <c r="G386" s="19"/>
      <c r="H386" s="18">
        <f t="shared" si="68"/>
        <v>59543.544632922625</v>
      </c>
      <c r="J386" s="16">
        <f t="shared" si="64"/>
        <v>57285</v>
      </c>
      <c r="K386" s="17">
        <f t="shared" si="71"/>
        <v>370</v>
      </c>
      <c r="L386" s="18">
        <f t="shared" si="65"/>
        <v>39951.053270918383</v>
      </c>
      <c r="M386" s="18">
        <f t="shared" si="66"/>
        <v>468.59129374764956</v>
      </c>
      <c r="N386" s="18">
        <f t="shared" si="67"/>
        <v>39482.461977170737</v>
      </c>
      <c r="O386" s="19"/>
      <c r="P386" s="18">
        <f t="shared" si="69"/>
        <v>79198.528520729509</v>
      </c>
    </row>
    <row r="387" spans="2:16">
      <c r="B387" s="16">
        <f t="shared" si="60"/>
        <v>57315</v>
      </c>
      <c r="C387" s="17">
        <f t="shared" si="70"/>
        <v>371</v>
      </c>
      <c r="D387" s="18">
        <f t="shared" si="61"/>
        <v>29939.343006132614</v>
      </c>
      <c r="E387" s="18">
        <f t="shared" si="62"/>
        <v>111.85308719601225</v>
      </c>
      <c r="F387" s="18">
        <f t="shared" si="63"/>
        <v>29827.489918936601</v>
      </c>
      <c r="G387" s="19"/>
      <c r="H387" s="18">
        <f t="shared" si="68"/>
        <v>29827.489918936601</v>
      </c>
      <c r="J387" s="16">
        <f t="shared" si="64"/>
        <v>57315</v>
      </c>
      <c r="K387" s="17">
        <f t="shared" si="71"/>
        <v>371</v>
      </c>
      <c r="L387" s="18">
        <f t="shared" si="65"/>
        <v>39951.053270608165</v>
      </c>
      <c r="M387" s="18">
        <f t="shared" si="66"/>
        <v>234.9867270493894</v>
      </c>
      <c r="N387" s="18">
        <f t="shared" si="67"/>
        <v>39716.066543558773</v>
      </c>
      <c r="O387" s="19"/>
      <c r="P387" s="18">
        <f t="shared" si="69"/>
        <v>39716.066543558773</v>
      </c>
    </row>
    <row r="388" spans="2:16">
      <c r="B388" s="16">
        <f t="shared" si="60"/>
        <v>57346</v>
      </c>
      <c r="C388" s="17">
        <f t="shared" si="70"/>
        <v>372</v>
      </c>
      <c r="D388" s="18">
        <f t="shared" si="61"/>
        <v>0</v>
      </c>
      <c r="E388" s="18">
        <f t="shared" si="62"/>
        <v>0</v>
      </c>
      <c r="F388" s="18">
        <f t="shared" si="63"/>
        <v>0</v>
      </c>
      <c r="G388" s="19"/>
      <c r="H388" s="18">
        <f t="shared" si="68"/>
        <v>0</v>
      </c>
      <c r="J388" s="16">
        <f t="shared" si="64"/>
        <v>57346</v>
      </c>
      <c r="K388" s="17">
        <f t="shared" si="71"/>
        <v>372</v>
      </c>
      <c r="L388" s="18">
        <f t="shared" si="65"/>
        <v>0</v>
      </c>
      <c r="M388" s="18">
        <f t="shared" si="66"/>
        <v>0</v>
      </c>
      <c r="N388" s="18">
        <f t="shared" si="67"/>
        <v>0</v>
      </c>
      <c r="O388" s="19"/>
      <c r="P388" s="18">
        <f t="shared" si="69"/>
        <v>0</v>
      </c>
    </row>
    <row r="389" spans="2:16">
      <c r="B389" s="16">
        <f t="shared" si="60"/>
        <v>57377</v>
      </c>
      <c r="C389" s="17">
        <f t="shared" si="70"/>
        <v>373</v>
      </c>
      <c r="D389" s="18">
        <f t="shared" si="61"/>
        <v>0</v>
      </c>
      <c r="E389" s="18">
        <f t="shared" si="62"/>
        <v>0</v>
      </c>
      <c r="F389" s="18">
        <f t="shared" si="63"/>
        <v>0</v>
      </c>
      <c r="G389" s="19"/>
      <c r="H389" s="18">
        <f t="shared" si="68"/>
        <v>0</v>
      </c>
      <c r="J389" s="16">
        <f t="shared" si="64"/>
        <v>57377</v>
      </c>
      <c r="K389" s="17">
        <f t="shared" si="71"/>
        <v>373</v>
      </c>
      <c r="L389" s="18">
        <f t="shared" si="65"/>
        <v>0</v>
      </c>
      <c r="M389" s="18">
        <f t="shared" si="66"/>
        <v>0</v>
      </c>
      <c r="N389" s="18">
        <f t="shared" si="67"/>
        <v>0</v>
      </c>
      <c r="O389" s="19"/>
      <c r="P389" s="18">
        <f t="shared" si="69"/>
        <v>0</v>
      </c>
    </row>
    <row r="390" spans="2:16">
      <c r="B390" s="16">
        <f t="shared" si="60"/>
        <v>57405</v>
      </c>
      <c r="C390" s="17">
        <f t="shared" si="70"/>
        <v>374</v>
      </c>
      <c r="D390" s="18">
        <f t="shared" si="61"/>
        <v>0</v>
      </c>
      <c r="E390" s="18">
        <f t="shared" si="62"/>
        <v>0</v>
      </c>
      <c r="F390" s="18">
        <f t="shared" si="63"/>
        <v>0</v>
      </c>
      <c r="G390" s="19"/>
      <c r="H390" s="18">
        <f t="shared" si="68"/>
        <v>0</v>
      </c>
      <c r="J390" s="16">
        <f t="shared" si="64"/>
        <v>57405</v>
      </c>
      <c r="K390" s="17">
        <f t="shared" si="71"/>
        <v>374</v>
      </c>
      <c r="L390" s="18">
        <f t="shared" si="65"/>
        <v>0</v>
      </c>
      <c r="M390" s="18">
        <f t="shared" si="66"/>
        <v>0</v>
      </c>
      <c r="N390" s="18">
        <f t="shared" si="67"/>
        <v>0</v>
      </c>
      <c r="O390" s="19"/>
      <c r="P390" s="18">
        <f t="shared" si="69"/>
        <v>0</v>
      </c>
    </row>
    <row r="391" spans="2:16">
      <c r="B391" s="16">
        <f t="shared" si="60"/>
        <v>57436</v>
      </c>
      <c r="C391" s="17">
        <f t="shared" si="70"/>
        <v>375</v>
      </c>
      <c r="D391" s="18">
        <f t="shared" si="61"/>
        <v>0</v>
      </c>
      <c r="E391" s="18">
        <f t="shared" si="62"/>
        <v>0</v>
      </c>
      <c r="F391" s="18">
        <f t="shared" si="63"/>
        <v>0</v>
      </c>
      <c r="G391" s="19"/>
      <c r="H391" s="18">
        <f t="shared" si="68"/>
        <v>0</v>
      </c>
      <c r="J391" s="16">
        <f t="shared" si="64"/>
        <v>57436</v>
      </c>
      <c r="K391" s="17">
        <f t="shared" si="71"/>
        <v>375</v>
      </c>
      <c r="L391" s="18">
        <f t="shared" si="65"/>
        <v>0</v>
      </c>
      <c r="M391" s="18">
        <f t="shared" si="66"/>
        <v>0</v>
      </c>
      <c r="N391" s="18">
        <f t="shared" si="67"/>
        <v>0</v>
      </c>
      <c r="O391" s="19"/>
      <c r="P391" s="18">
        <f t="shared" si="69"/>
        <v>0</v>
      </c>
    </row>
    <row r="392" spans="2:16">
      <c r="B392" s="16">
        <f t="shared" si="60"/>
        <v>57466</v>
      </c>
      <c r="C392" s="17">
        <f t="shared" si="70"/>
        <v>376</v>
      </c>
      <c r="D392" s="18">
        <f t="shared" si="61"/>
        <v>0</v>
      </c>
      <c r="E392" s="18">
        <f t="shared" si="62"/>
        <v>0</v>
      </c>
      <c r="F392" s="18">
        <f t="shared" si="63"/>
        <v>0</v>
      </c>
      <c r="G392" s="19"/>
      <c r="H392" s="18">
        <f t="shared" si="68"/>
        <v>0</v>
      </c>
      <c r="J392" s="16">
        <f t="shared" si="64"/>
        <v>57466</v>
      </c>
      <c r="K392" s="17">
        <f t="shared" si="71"/>
        <v>376</v>
      </c>
      <c r="L392" s="18">
        <f t="shared" si="65"/>
        <v>0</v>
      </c>
      <c r="M392" s="18">
        <f t="shared" si="66"/>
        <v>0</v>
      </c>
      <c r="N392" s="18">
        <f t="shared" si="67"/>
        <v>0</v>
      </c>
      <c r="O392" s="19"/>
      <c r="P392" s="18">
        <f t="shared" si="69"/>
        <v>0</v>
      </c>
    </row>
    <row r="393" spans="2:16">
      <c r="B393" s="16">
        <f t="shared" si="60"/>
        <v>57497</v>
      </c>
      <c r="C393" s="17">
        <f t="shared" si="70"/>
        <v>377</v>
      </c>
      <c r="D393" s="18">
        <f t="shared" si="61"/>
        <v>0</v>
      </c>
      <c r="E393" s="18">
        <f t="shared" si="62"/>
        <v>0</v>
      </c>
      <c r="F393" s="18">
        <f t="shared" si="63"/>
        <v>0</v>
      </c>
      <c r="G393" s="19"/>
      <c r="H393" s="18">
        <f t="shared" si="68"/>
        <v>0</v>
      </c>
      <c r="J393" s="16">
        <f t="shared" si="64"/>
        <v>57497</v>
      </c>
      <c r="K393" s="17">
        <f t="shared" si="71"/>
        <v>377</v>
      </c>
      <c r="L393" s="18">
        <f t="shared" si="65"/>
        <v>0</v>
      </c>
      <c r="M393" s="18">
        <f t="shared" si="66"/>
        <v>0</v>
      </c>
      <c r="N393" s="18">
        <f t="shared" si="67"/>
        <v>0</v>
      </c>
      <c r="O393" s="19"/>
      <c r="P393" s="18">
        <f t="shared" si="69"/>
        <v>0</v>
      </c>
    </row>
    <row r="394" spans="2:16">
      <c r="B394" s="16">
        <f t="shared" si="60"/>
        <v>57527</v>
      </c>
      <c r="C394" s="17">
        <f t="shared" si="70"/>
        <v>378</v>
      </c>
      <c r="D394" s="18">
        <f t="shared" si="61"/>
        <v>0</v>
      </c>
      <c r="E394" s="18">
        <f t="shared" si="62"/>
        <v>0</v>
      </c>
      <c r="F394" s="18">
        <f t="shared" si="63"/>
        <v>0</v>
      </c>
      <c r="G394" s="19"/>
      <c r="H394" s="18">
        <f t="shared" si="68"/>
        <v>0</v>
      </c>
      <c r="J394" s="16">
        <f t="shared" si="64"/>
        <v>57527</v>
      </c>
      <c r="K394" s="17">
        <f t="shared" si="71"/>
        <v>378</v>
      </c>
      <c r="L394" s="18">
        <f t="shared" si="65"/>
        <v>0</v>
      </c>
      <c r="M394" s="18">
        <f t="shared" si="66"/>
        <v>0</v>
      </c>
      <c r="N394" s="18">
        <f t="shared" si="67"/>
        <v>0</v>
      </c>
      <c r="O394" s="19"/>
      <c r="P394" s="18">
        <f t="shared" si="69"/>
        <v>0</v>
      </c>
    </row>
    <row r="395" spans="2:16">
      <c r="B395" s="16">
        <f t="shared" si="60"/>
        <v>57558</v>
      </c>
      <c r="C395" s="17">
        <f t="shared" si="70"/>
        <v>379</v>
      </c>
      <c r="D395" s="18">
        <f t="shared" si="61"/>
        <v>0</v>
      </c>
      <c r="E395" s="18">
        <f t="shared" si="62"/>
        <v>0</v>
      </c>
      <c r="F395" s="18">
        <f t="shared" si="63"/>
        <v>0</v>
      </c>
      <c r="G395" s="19"/>
      <c r="H395" s="18">
        <f t="shared" si="68"/>
        <v>0</v>
      </c>
      <c r="J395" s="16">
        <f t="shared" si="64"/>
        <v>57558</v>
      </c>
      <c r="K395" s="17">
        <f t="shared" si="71"/>
        <v>379</v>
      </c>
      <c r="L395" s="18">
        <f t="shared" si="65"/>
        <v>0</v>
      </c>
      <c r="M395" s="18">
        <f t="shared" si="66"/>
        <v>0</v>
      </c>
      <c r="N395" s="18">
        <f t="shared" si="67"/>
        <v>0</v>
      </c>
      <c r="O395" s="19"/>
      <c r="P395" s="18">
        <f t="shared" si="69"/>
        <v>0</v>
      </c>
    </row>
    <row r="396" spans="2:16">
      <c r="B396" s="16">
        <f t="shared" si="60"/>
        <v>57589</v>
      </c>
      <c r="C396" s="17">
        <f t="shared" si="70"/>
        <v>380</v>
      </c>
      <c r="D396" s="18">
        <f t="shared" si="61"/>
        <v>0</v>
      </c>
      <c r="E396" s="18">
        <f t="shared" si="62"/>
        <v>0</v>
      </c>
      <c r="F396" s="18">
        <f t="shared" si="63"/>
        <v>0</v>
      </c>
      <c r="G396" s="19"/>
      <c r="H396" s="18">
        <f t="shared" si="68"/>
        <v>0</v>
      </c>
      <c r="J396" s="16">
        <f t="shared" si="64"/>
        <v>57589</v>
      </c>
      <c r="K396" s="17">
        <f t="shared" si="71"/>
        <v>380</v>
      </c>
      <c r="L396" s="18">
        <f t="shared" si="65"/>
        <v>0</v>
      </c>
      <c r="M396" s="18">
        <f t="shared" si="66"/>
        <v>0</v>
      </c>
      <c r="N396" s="18">
        <f t="shared" si="67"/>
        <v>0</v>
      </c>
      <c r="O396" s="19"/>
      <c r="P396" s="18">
        <f t="shared" si="69"/>
        <v>0</v>
      </c>
    </row>
    <row r="397" spans="2:16">
      <c r="B397" s="16">
        <f t="shared" si="60"/>
        <v>57619</v>
      </c>
      <c r="C397" s="17">
        <f t="shared" si="70"/>
        <v>381</v>
      </c>
      <c r="D397" s="18">
        <f t="shared" si="61"/>
        <v>0</v>
      </c>
      <c r="E397" s="18">
        <f t="shared" si="62"/>
        <v>0</v>
      </c>
      <c r="F397" s="18">
        <f t="shared" si="63"/>
        <v>0</v>
      </c>
      <c r="G397" s="19"/>
      <c r="H397" s="18">
        <f t="shared" si="68"/>
        <v>0</v>
      </c>
      <c r="J397" s="16">
        <f t="shared" si="64"/>
        <v>57619</v>
      </c>
      <c r="K397" s="17">
        <f t="shared" si="71"/>
        <v>381</v>
      </c>
      <c r="L397" s="18">
        <f t="shared" si="65"/>
        <v>0</v>
      </c>
      <c r="M397" s="18">
        <f t="shared" si="66"/>
        <v>0</v>
      </c>
      <c r="N397" s="18">
        <f t="shared" si="67"/>
        <v>0</v>
      </c>
      <c r="O397" s="19"/>
      <c r="P397" s="18">
        <f t="shared" si="69"/>
        <v>0</v>
      </c>
    </row>
    <row r="398" spans="2:16">
      <c r="B398" s="16">
        <f t="shared" si="60"/>
        <v>57650</v>
      </c>
      <c r="C398" s="17">
        <f t="shared" si="70"/>
        <v>382</v>
      </c>
      <c r="D398" s="18">
        <f t="shared" si="61"/>
        <v>0</v>
      </c>
      <c r="E398" s="18">
        <f t="shared" si="62"/>
        <v>0</v>
      </c>
      <c r="F398" s="18">
        <f t="shared" si="63"/>
        <v>0</v>
      </c>
      <c r="G398" s="19"/>
      <c r="H398" s="18">
        <f t="shared" si="68"/>
        <v>0</v>
      </c>
      <c r="J398" s="16">
        <f t="shared" si="64"/>
        <v>57650</v>
      </c>
      <c r="K398" s="17">
        <f t="shared" si="71"/>
        <v>382</v>
      </c>
      <c r="L398" s="18">
        <f t="shared" si="65"/>
        <v>0</v>
      </c>
      <c r="M398" s="18">
        <f t="shared" si="66"/>
        <v>0</v>
      </c>
      <c r="N398" s="18">
        <f t="shared" si="67"/>
        <v>0</v>
      </c>
      <c r="O398" s="19"/>
      <c r="P398" s="18">
        <f t="shared" si="69"/>
        <v>0</v>
      </c>
    </row>
    <row r="399" spans="2:16">
      <c r="B399" s="16">
        <f t="shared" si="60"/>
        <v>57680</v>
      </c>
      <c r="C399" s="17">
        <f t="shared" si="70"/>
        <v>383</v>
      </c>
      <c r="D399" s="18">
        <f t="shared" si="61"/>
        <v>0</v>
      </c>
      <c r="E399" s="18">
        <f t="shared" si="62"/>
        <v>0</v>
      </c>
      <c r="F399" s="18">
        <f t="shared" si="63"/>
        <v>0</v>
      </c>
      <c r="G399" s="19"/>
      <c r="H399" s="18">
        <f t="shared" si="68"/>
        <v>0</v>
      </c>
      <c r="J399" s="16">
        <f t="shared" si="64"/>
        <v>57680</v>
      </c>
      <c r="K399" s="17">
        <f t="shared" si="71"/>
        <v>383</v>
      </c>
      <c r="L399" s="18">
        <f t="shared" si="65"/>
        <v>0</v>
      </c>
      <c r="M399" s="18">
        <f t="shared" si="66"/>
        <v>0</v>
      </c>
      <c r="N399" s="18">
        <f t="shared" si="67"/>
        <v>0</v>
      </c>
      <c r="O399" s="19"/>
      <c r="P399" s="18">
        <f t="shared" si="69"/>
        <v>0</v>
      </c>
    </row>
    <row r="400" spans="2:16">
      <c r="B400" s="16">
        <f t="shared" ref="B400:B460" si="72">EDATE($E$12,C400)</f>
        <v>57711</v>
      </c>
      <c r="C400" s="17">
        <f t="shared" si="70"/>
        <v>384</v>
      </c>
      <c r="D400" s="18">
        <f t="shared" ref="D400:D460" si="73">+IF($E$8&lt;H400+(H400*($E$3/$E$6)),$E$8,H400+(H400*($E$3/$E$6)))</f>
        <v>0</v>
      </c>
      <c r="E400" s="18">
        <f t="shared" ref="E400:E460" si="74">H400*($E$3/$E$6)</f>
        <v>0</v>
      </c>
      <c r="F400" s="18">
        <f t="shared" ref="F400:F460" si="75">D400-E400</f>
        <v>0</v>
      </c>
      <c r="G400" s="19"/>
      <c r="H400" s="18">
        <f t="shared" si="68"/>
        <v>0</v>
      </c>
      <c r="J400" s="16">
        <f t="shared" ref="J400:J460" si="76">EDATE($M$12,K400)</f>
        <v>57711</v>
      </c>
      <c r="K400" s="17">
        <f t="shared" si="71"/>
        <v>384</v>
      </c>
      <c r="L400" s="18">
        <f t="shared" ref="L400:L460" si="77">+IF($M$8&lt;P400+(P400*($M$3/$M$6)),$M$8,P400+(P400*($M$3/$M$6)))</f>
        <v>0</v>
      </c>
      <c r="M400" s="18">
        <f t="shared" ref="M400:M460" si="78">P400*($M$3/$M$6)</f>
        <v>0</v>
      </c>
      <c r="N400" s="18">
        <f t="shared" ref="N400:N460" si="79">L400-M400</f>
        <v>0</v>
      </c>
      <c r="O400" s="19"/>
      <c r="P400" s="18">
        <f t="shared" si="69"/>
        <v>0</v>
      </c>
    </row>
    <row r="401" spans="2:16">
      <c r="B401" s="16">
        <f t="shared" si="72"/>
        <v>57742</v>
      </c>
      <c r="C401" s="17">
        <f t="shared" si="70"/>
        <v>385</v>
      </c>
      <c r="D401" s="18">
        <f t="shared" si="73"/>
        <v>0</v>
      </c>
      <c r="E401" s="18">
        <f t="shared" si="74"/>
        <v>0</v>
      </c>
      <c r="F401" s="18">
        <f t="shared" si="75"/>
        <v>0</v>
      </c>
      <c r="G401" s="19"/>
      <c r="H401" s="18">
        <f t="shared" ref="H401:H460" si="80">H400-F400-G400</f>
        <v>0</v>
      </c>
      <c r="J401" s="16">
        <f t="shared" si="76"/>
        <v>57742</v>
      </c>
      <c r="K401" s="17">
        <f t="shared" si="71"/>
        <v>385</v>
      </c>
      <c r="L401" s="18">
        <f t="shared" si="77"/>
        <v>0</v>
      </c>
      <c r="M401" s="18">
        <f t="shared" si="78"/>
        <v>0</v>
      </c>
      <c r="N401" s="18">
        <f t="shared" si="79"/>
        <v>0</v>
      </c>
      <c r="O401" s="19"/>
      <c r="P401" s="18">
        <f t="shared" ref="P401:P460" si="81">P400-N400-O400</f>
        <v>0</v>
      </c>
    </row>
    <row r="402" spans="2:16">
      <c r="B402" s="16">
        <f t="shared" si="72"/>
        <v>57770</v>
      </c>
      <c r="C402" s="17">
        <f t="shared" ref="C402:C460" si="82">+C401+1</f>
        <v>386</v>
      </c>
      <c r="D402" s="18">
        <f t="shared" si="73"/>
        <v>0</v>
      </c>
      <c r="E402" s="18">
        <f t="shared" si="74"/>
        <v>0</v>
      </c>
      <c r="F402" s="18">
        <f t="shared" si="75"/>
        <v>0</v>
      </c>
      <c r="G402" s="19"/>
      <c r="H402" s="18">
        <f t="shared" si="80"/>
        <v>0</v>
      </c>
      <c r="J402" s="16">
        <f t="shared" si="76"/>
        <v>57770</v>
      </c>
      <c r="K402" s="17">
        <f t="shared" ref="K402:K460" si="83">+K401+1</f>
        <v>386</v>
      </c>
      <c r="L402" s="18">
        <f t="shared" si="77"/>
        <v>0</v>
      </c>
      <c r="M402" s="18">
        <f t="shared" si="78"/>
        <v>0</v>
      </c>
      <c r="N402" s="18">
        <f t="shared" si="79"/>
        <v>0</v>
      </c>
      <c r="O402" s="19"/>
      <c r="P402" s="18">
        <f t="shared" si="81"/>
        <v>0</v>
      </c>
    </row>
    <row r="403" spans="2:16">
      <c r="B403" s="16">
        <f t="shared" si="72"/>
        <v>57801</v>
      </c>
      <c r="C403" s="17">
        <f t="shared" si="82"/>
        <v>387</v>
      </c>
      <c r="D403" s="18">
        <f t="shared" si="73"/>
        <v>0</v>
      </c>
      <c r="E403" s="18">
        <f t="shared" si="74"/>
        <v>0</v>
      </c>
      <c r="F403" s="18">
        <f t="shared" si="75"/>
        <v>0</v>
      </c>
      <c r="G403" s="19"/>
      <c r="H403" s="18">
        <f t="shared" si="80"/>
        <v>0</v>
      </c>
      <c r="J403" s="16">
        <f t="shared" si="76"/>
        <v>57801</v>
      </c>
      <c r="K403" s="17">
        <f t="shared" si="83"/>
        <v>387</v>
      </c>
      <c r="L403" s="18">
        <f t="shared" si="77"/>
        <v>0</v>
      </c>
      <c r="M403" s="18">
        <f t="shared" si="78"/>
        <v>0</v>
      </c>
      <c r="N403" s="18">
        <f t="shared" si="79"/>
        <v>0</v>
      </c>
      <c r="O403" s="19"/>
      <c r="P403" s="18">
        <f t="shared" si="81"/>
        <v>0</v>
      </c>
    </row>
    <row r="404" spans="2:16">
      <c r="B404" s="16">
        <f t="shared" si="72"/>
        <v>57831</v>
      </c>
      <c r="C404" s="17">
        <f t="shared" si="82"/>
        <v>388</v>
      </c>
      <c r="D404" s="18">
        <f t="shared" si="73"/>
        <v>0</v>
      </c>
      <c r="E404" s="18">
        <f t="shared" si="74"/>
        <v>0</v>
      </c>
      <c r="F404" s="18">
        <f t="shared" si="75"/>
        <v>0</v>
      </c>
      <c r="G404" s="19"/>
      <c r="H404" s="18">
        <f t="shared" si="80"/>
        <v>0</v>
      </c>
      <c r="J404" s="16">
        <f t="shared" si="76"/>
        <v>57831</v>
      </c>
      <c r="K404" s="17">
        <f t="shared" si="83"/>
        <v>388</v>
      </c>
      <c r="L404" s="18">
        <f t="shared" si="77"/>
        <v>0</v>
      </c>
      <c r="M404" s="18">
        <f t="shared" si="78"/>
        <v>0</v>
      </c>
      <c r="N404" s="18">
        <f t="shared" si="79"/>
        <v>0</v>
      </c>
      <c r="O404" s="19"/>
      <c r="P404" s="18">
        <f t="shared" si="81"/>
        <v>0</v>
      </c>
    </row>
    <row r="405" spans="2:16">
      <c r="B405" s="16">
        <f t="shared" si="72"/>
        <v>57862</v>
      </c>
      <c r="C405" s="17">
        <f t="shared" si="82"/>
        <v>389</v>
      </c>
      <c r="D405" s="18">
        <f t="shared" si="73"/>
        <v>0</v>
      </c>
      <c r="E405" s="18">
        <f t="shared" si="74"/>
        <v>0</v>
      </c>
      <c r="F405" s="18">
        <f t="shared" si="75"/>
        <v>0</v>
      </c>
      <c r="G405" s="19"/>
      <c r="H405" s="18">
        <f t="shared" si="80"/>
        <v>0</v>
      </c>
      <c r="J405" s="16">
        <f t="shared" si="76"/>
        <v>57862</v>
      </c>
      <c r="K405" s="17">
        <f t="shared" si="83"/>
        <v>389</v>
      </c>
      <c r="L405" s="18">
        <f t="shared" si="77"/>
        <v>0</v>
      </c>
      <c r="M405" s="18">
        <f t="shared" si="78"/>
        <v>0</v>
      </c>
      <c r="N405" s="18">
        <f t="shared" si="79"/>
        <v>0</v>
      </c>
      <c r="O405" s="19"/>
      <c r="P405" s="18">
        <f t="shared" si="81"/>
        <v>0</v>
      </c>
    </row>
    <row r="406" spans="2:16">
      <c r="B406" s="16">
        <f t="shared" si="72"/>
        <v>57892</v>
      </c>
      <c r="C406" s="17">
        <f t="shared" si="82"/>
        <v>390</v>
      </c>
      <c r="D406" s="18">
        <f t="shared" si="73"/>
        <v>0</v>
      </c>
      <c r="E406" s="18">
        <f t="shared" si="74"/>
        <v>0</v>
      </c>
      <c r="F406" s="18">
        <f t="shared" si="75"/>
        <v>0</v>
      </c>
      <c r="G406" s="19"/>
      <c r="H406" s="18">
        <f t="shared" si="80"/>
        <v>0</v>
      </c>
      <c r="J406" s="16">
        <f t="shared" si="76"/>
        <v>57892</v>
      </c>
      <c r="K406" s="17">
        <f t="shared" si="83"/>
        <v>390</v>
      </c>
      <c r="L406" s="18">
        <f t="shared" si="77"/>
        <v>0</v>
      </c>
      <c r="M406" s="18">
        <f t="shared" si="78"/>
        <v>0</v>
      </c>
      <c r="N406" s="18">
        <f t="shared" si="79"/>
        <v>0</v>
      </c>
      <c r="O406" s="19"/>
      <c r="P406" s="18">
        <f t="shared" si="81"/>
        <v>0</v>
      </c>
    </row>
    <row r="407" spans="2:16">
      <c r="B407" s="16">
        <f t="shared" si="72"/>
        <v>57923</v>
      </c>
      <c r="C407" s="17">
        <f t="shared" si="82"/>
        <v>391</v>
      </c>
      <c r="D407" s="18">
        <f t="shared" si="73"/>
        <v>0</v>
      </c>
      <c r="E407" s="18">
        <f t="shared" si="74"/>
        <v>0</v>
      </c>
      <c r="F407" s="18">
        <f t="shared" si="75"/>
        <v>0</v>
      </c>
      <c r="G407" s="19"/>
      <c r="H407" s="18">
        <f t="shared" si="80"/>
        <v>0</v>
      </c>
      <c r="J407" s="16">
        <f t="shared" si="76"/>
        <v>57923</v>
      </c>
      <c r="K407" s="17">
        <f t="shared" si="83"/>
        <v>391</v>
      </c>
      <c r="L407" s="18">
        <f t="shared" si="77"/>
        <v>0</v>
      </c>
      <c r="M407" s="18">
        <f t="shared" si="78"/>
        <v>0</v>
      </c>
      <c r="N407" s="18">
        <f t="shared" si="79"/>
        <v>0</v>
      </c>
      <c r="O407" s="19"/>
      <c r="P407" s="18">
        <f t="shared" si="81"/>
        <v>0</v>
      </c>
    </row>
    <row r="408" spans="2:16">
      <c r="B408" s="16">
        <f t="shared" si="72"/>
        <v>57954</v>
      </c>
      <c r="C408" s="17">
        <f t="shared" si="82"/>
        <v>392</v>
      </c>
      <c r="D408" s="18">
        <f t="shared" si="73"/>
        <v>0</v>
      </c>
      <c r="E408" s="18">
        <f t="shared" si="74"/>
        <v>0</v>
      </c>
      <c r="F408" s="18">
        <f t="shared" si="75"/>
        <v>0</v>
      </c>
      <c r="G408" s="19"/>
      <c r="H408" s="18">
        <f t="shared" si="80"/>
        <v>0</v>
      </c>
      <c r="J408" s="16">
        <f t="shared" si="76"/>
        <v>57954</v>
      </c>
      <c r="K408" s="17">
        <f t="shared" si="83"/>
        <v>392</v>
      </c>
      <c r="L408" s="18">
        <f t="shared" si="77"/>
        <v>0</v>
      </c>
      <c r="M408" s="18">
        <f t="shared" si="78"/>
        <v>0</v>
      </c>
      <c r="N408" s="18">
        <f t="shared" si="79"/>
        <v>0</v>
      </c>
      <c r="O408" s="19"/>
      <c r="P408" s="18">
        <f t="shared" si="81"/>
        <v>0</v>
      </c>
    </row>
    <row r="409" spans="2:16">
      <c r="B409" s="16">
        <f t="shared" si="72"/>
        <v>57984</v>
      </c>
      <c r="C409" s="17">
        <f t="shared" si="82"/>
        <v>393</v>
      </c>
      <c r="D409" s="18">
        <f t="shared" si="73"/>
        <v>0</v>
      </c>
      <c r="E409" s="18">
        <f t="shared" si="74"/>
        <v>0</v>
      </c>
      <c r="F409" s="18">
        <f t="shared" si="75"/>
        <v>0</v>
      </c>
      <c r="G409" s="19"/>
      <c r="H409" s="18">
        <f t="shared" si="80"/>
        <v>0</v>
      </c>
      <c r="J409" s="16">
        <f t="shared" si="76"/>
        <v>57984</v>
      </c>
      <c r="K409" s="17">
        <f t="shared" si="83"/>
        <v>393</v>
      </c>
      <c r="L409" s="18">
        <f t="shared" si="77"/>
        <v>0</v>
      </c>
      <c r="M409" s="18">
        <f t="shared" si="78"/>
        <v>0</v>
      </c>
      <c r="N409" s="18">
        <f t="shared" si="79"/>
        <v>0</v>
      </c>
      <c r="O409" s="19"/>
      <c r="P409" s="18">
        <f t="shared" si="81"/>
        <v>0</v>
      </c>
    </row>
    <row r="410" spans="2:16">
      <c r="B410" s="16">
        <f t="shared" si="72"/>
        <v>58015</v>
      </c>
      <c r="C410" s="17">
        <f t="shared" si="82"/>
        <v>394</v>
      </c>
      <c r="D410" s="18">
        <f t="shared" si="73"/>
        <v>0</v>
      </c>
      <c r="E410" s="18">
        <f t="shared" si="74"/>
        <v>0</v>
      </c>
      <c r="F410" s="18">
        <f t="shared" si="75"/>
        <v>0</v>
      </c>
      <c r="G410" s="19"/>
      <c r="H410" s="18">
        <f t="shared" si="80"/>
        <v>0</v>
      </c>
      <c r="J410" s="16">
        <f t="shared" si="76"/>
        <v>58015</v>
      </c>
      <c r="K410" s="17">
        <f t="shared" si="83"/>
        <v>394</v>
      </c>
      <c r="L410" s="18">
        <f t="shared" si="77"/>
        <v>0</v>
      </c>
      <c r="M410" s="18">
        <f t="shared" si="78"/>
        <v>0</v>
      </c>
      <c r="N410" s="18">
        <f t="shared" si="79"/>
        <v>0</v>
      </c>
      <c r="O410" s="19"/>
      <c r="P410" s="18">
        <f t="shared" si="81"/>
        <v>0</v>
      </c>
    </row>
    <row r="411" spans="2:16">
      <c r="B411" s="16">
        <f t="shared" si="72"/>
        <v>58045</v>
      </c>
      <c r="C411" s="17">
        <f t="shared" si="82"/>
        <v>395</v>
      </c>
      <c r="D411" s="18">
        <f t="shared" si="73"/>
        <v>0</v>
      </c>
      <c r="E411" s="18">
        <f t="shared" si="74"/>
        <v>0</v>
      </c>
      <c r="F411" s="18">
        <f t="shared" si="75"/>
        <v>0</v>
      </c>
      <c r="G411" s="19"/>
      <c r="H411" s="18">
        <f t="shared" si="80"/>
        <v>0</v>
      </c>
      <c r="J411" s="16">
        <f t="shared" si="76"/>
        <v>58045</v>
      </c>
      <c r="K411" s="17">
        <f t="shared" si="83"/>
        <v>395</v>
      </c>
      <c r="L411" s="18">
        <f t="shared" si="77"/>
        <v>0</v>
      </c>
      <c r="M411" s="18">
        <f t="shared" si="78"/>
        <v>0</v>
      </c>
      <c r="N411" s="18">
        <f t="shared" si="79"/>
        <v>0</v>
      </c>
      <c r="O411" s="19"/>
      <c r="P411" s="18">
        <f t="shared" si="81"/>
        <v>0</v>
      </c>
    </row>
    <row r="412" spans="2:16">
      <c r="B412" s="16">
        <f t="shared" si="72"/>
        <v>58076</v>
      </c>
      <c r="C412" s="17">
        <f t="shared" si="82"/>
        <v>396</v>
      </c>
      <c r="D412" s="18">
        <f t="shared" si="73"/>
        <v>0</v>
      </c>
      <c r="E412" s="18">
        <f t="shared" si="74"/>
        <v>0</v>
      </c>
      <c r="F412" s="18">
        <f t="shared" si="75"/>
        <v>0</v>
      </c>
      <c r="G412" s="19"/>
      <c r="H412" s="18">
        <f t="shared" si="80"/>
        <v>0</v>
      </c>
      <c r="J412" s="16">
        <f t="shared" si="76"/>
        <v>58076</v>
      </c>
      <c r="K412" s="17">
        <f t="shared" si="83"/>
        <v>396</v>
      </c>
      <c r="L412" s="18">
        <f t="shared" si="77"/>
        <v>0</v>
      </c>
      <c r="M412" s="18">
        <f t="shared" si="78"/>
        <v>0</v>
      </c>
      <c r="N412" s="18">
        <f t="shared" si="79"/>
        <v>0</v>
      </c>
      <c r="O412" s="19"/>
      <c r="P412" s="18">
        <f t="shared" si="81"/>
        <v>0</v>
      </c>
    </row>
    <row r="413" spans="2:16">
      <c r="B413" s="16">
        <f t="shared" si="72"/>
        <v>58107</v>
      </c>
      <c r="C413" s="17">
        <f t="shared" si="82"/>
        <v>397</v>
      </c>
      <c r="D413" s="18">
        <f t="shared" si="73"/>
        <v>0</v>
      </c>
      <c r="E413" s="18">
        <f t="shared" si="74"/>
        <v>0</v>
      </c>
      <c r="F413" s="18">
        <f t="shared" si="75"/>
        <v>0</v>
      </c>
      <c r="G413" s="19"/>
      <c r="H413" s="18">
        <f t="shared" si="80"/>
        <v>0</v>
      </c>
      <c r="J413" s="16">
        <f t="shared" si="76"/>
        <v>58107</v>
      </c>
      <c r="K413" s="17">
        <f t="shared" si="83"/>
        <v>397</v>
      </c>
      <c r="L413" s="18">
        <f t="shared" si="77"/>
        <v>0</v>
      </c>
      <c r="M413" s="18">
        <f t="shared" si="78"/>
        <v>0</v>
      </c>
      <c r="N413" s="18">
        <f t="shared" si="79"/>
        <v>0</v>
      </c>
      <c r="O413" s="19"/>
      <c r="P413" s="18">
        <f t="shared" si="81"/>
        <v>0</v>
      </c>
    </row>
    <row r="414" spans="2:16">
      <c r="B414" s="16">
        <f t="shared" si="72"/>
        <v>58135</v>
      </c>
      <c r="C414" s="17">
        <f t="shared" si="82"/>
        <v>398</v>
      </c>
      <c r="D414" s="18">
        <f t="shared" si="73"/>
        <v>0</v>
      </c>
      <c r="E414" s="18">
        <f t="shared" si="74"/>
        <v>0</v>
      </c>
      <c r="F414" s="18">
        <f t="shared" si="75"/>
        <v>0</v>
      </c>
      <c r="G414" s="19"/>
      <c r="H414" s="18">
        <f t="shared" si="80"/>
        <v>0</v>
      </c>
      <c r="J414" s="16">
        <f t="shared" si="76"/>
        <v>58135</v>
      </c>
      <c r="K414" s="17">
        <f t="shared" si="83"/>
        <v>398</v>
      </c>
      <c r="L414" s="18">
        <f t="shared" si="77"/>
        <v>0</v>
      </c>
      <c r="M414" s="18">
        <f t="shared" si="78"/>
        <v>0</v>
      </c>
      <c r="N414" s="18">
        <f t="shared" si="79"/>
        <v>0</v>
      </c>
      <c r="O414" s="19"/>
      <c r="P414" s="18">
        <f t="shared" si="81"/>
        <v>0</v>
      </c>
    </row>
    <row r="415" spans="2:16">
      <c r="B415" s="16">
        <f t="shared" si="72"/>
        <v>58166</v>
      </c>
      <c r="C415" s="17">
        <f t="shared" si="82"/>
        <v>399</v>
      </c>
      <c r="D415" s="18">
        <f t="shared" si="73"/>
        <v>0</v>
      </c>
      <c r="E415" s="18">
        <f t="shared" si="74"/>
        <v>0</v>
      </c>
      <c r="F415" s="18">
        <f t="shared" si="75"/>
        <v>0</v>
      </c>
      <c r="G415" s="19"/>
      <c r="H415" s="18">
        <f t="shared" si="80"/>
        <v>0</v>
      </c>
      <c r="J415" s="16">
        <f t="shared" si="76"/>
        <v>58166</v>
      </c>
      <c r="K415" s="17">
        <f t="shared" si="83"/>
        <v>399</v>
      </c>
      <c r="L415" s="18">
        <f t="shared" si="77"/>
        <v>0</v>
      </c>
      <c r="M415" s="18">
        <f t="shared" si="78"/>
        <v>0</v>
      </c>
      <c r="N415" s="18">
        <f t="shared" si="79"/>
        <v>0</v>
      </c>
      <c r="O415" s="19"/>
      <c r="P415" s="18">
        <f t="shared" si="81"/>
        <v>0</v>
      </c>
    </row>
    <row r="416" spans="2:16">
      <c r="B416" s="16">
        <f t="shared" si="72"/>
        <v>58196</v>
      </c>
      <c r="C416" s="17">
        <f t="shared" si="82"/>
        <v>400</v>
      </c>
      <c r="D416" s="18">
        <f t="shared" si="73"/>
        <v>0</v>
      </c>
      <c r="E416" s="18">
        <f t="shared" si="74"/>
        <v>0</v>
      </c>
      <c r="F416" s="18">
        <f t="shared" si="75"/>
        <v>0</v>
      </c>
      <c r="G416" s="19"/>
      <c r="H416" s="18">
        <f t="shared" si="80"/>
        <v>0</v>
      </c>
      <c r="J416" s="16">
        <f t="shared" si="76"/>
        <v>58196</v>
      </c>
      <c r="K416" s="17">
        <f t="shared" si="83"/>
        <v>400</v>
      </c>
      <c r="L416" s="18">
        <f t="shared" si="77"/>
        <v>0</v>
      </c>
      <c r="M416" s="18">
        <f t="shared" si="78"/>
        <v>0</v>
      </c>
      <c r="N416" s="18">
        <f t="shared" si="79"/>
        <v>0</v>
      </c>
      <c r="O416" s="19"/>
      <c r="P416" s="18">
        <f t="shared" si="81"/>
        <v>0</v>
      </c>
    </row>
    <row r="417" spans="2:16">
      <c r="B417" s="16">
        <f t="shared" si="72"/>
        <v>58227</v>
      </c>
      <c r="C417" s="17">
        <f t="shared" si="82"/>
        <v>401</v>
      </c>
      <c r="D417" s="18">
        <f t="shared" si="73"/>
        <v>0</v>
      </c>
      <c r="E417" s="18">
        <f t="shared" si="74"/>
        <v>0</v>
      </c>
      <c r="F417" s="18">
        <f t="shared" si="75"/>
        <v>0</v>
      </c>
      <c r="G417" s="19"/>
      <c r="H417" s="18">
        <f t="shared" si="80"/>
        <v>0</v>
      </c>
      <c r="J417" s="16">
        <f t="shared" si="76"/>
        <v>58227</v>
      </c>
      <c r="K417" s="17">
        <f t="shared" si="83"/>
        <v>401</v>
      </c>
      <c r="L417" s="18">
        <f t="shared" si="77"/>
        <v>0</v>
      </c>
      <c r="M417" s="18">
        <f t="shared" si="78"/>
        <v>0</v>
      </c>
      <c r="N417" s="18">
        <f t="shared" si="79"/>
        <v>0</v>
      </c>
      <c r="O417" s="19"/>
      <c r="P417" s="18">
        <f t="shared" si="81"/>
        <v>0</v>
      </c>
    </row>
    <row r="418" spans="2:16">
      <c r="B418" s="16">
        <f t="shared" si="72"/>
        <v>58257</v>
      </c>
      <c r="C418" s="17">
        <f t="shared" si="82"/>
        <v>402</v>
      </c>
      <c r="D418" s="18">
        <f t="shared" si="73"/>
        <v>0</v>
      </c>
      <c r="E418" s="18">
        <f t="shared" si="74"/>
        <v>0</v>
      </c>
      <c r="F418" s="18">
        <f t="shared" si="75"/>
        <v>0</v>
      </c>
      <c r="G418" s="19"/>
      <c r="H418" s="18">
        <f t="shared" si="80"/>
        <v>0</v>
      </c>
      <c r="J418" s="16">
        <f t="shared" si="76"/>
        <v>58257</v>
      </c>
      <c r="K418" s="17">
        <f t="shared" si="83"/>
        <v>402</v>
      </c>
      <c r="L418" s="18">
        <f t="shared" si="77"/>
        <v>0</v>
      </c>
      <c r="M418" s="18">
        <f t="shared" si="78"/>
        <v>0</v>
      </c>
      <c r="N418" s="18">
        <f t="shared" si="79"/>
        <v>0</v>
      </c>
      <c r="O418" s="19"/>
      <c r="P418" s="18">
        <f t="shared" si="81"/>
        <v>0</v>
      </c>
    </row>
    <row r="419" spans="2:16">
      <c r="B419" s="16">
        <f t="shared" si="72"/>
        <v>58288</v>
      </c>
      <c r="C419" s="17">
        <f t="shared" si="82"/>
        <v>403</v>
      </c>
      <c r="D419" s="18">
        <f t="shared" si="73"/>
        <v>0</v>
      </c>
      <c r="E419" s="18">
        <f t="shared" si="74"/>
        <v>0</v>
      </c>
      <c r="F419" s="18">
        <f t="shared" si="75"/>
        <v>0</v>
      </c>
      <c r="G419" s="19"/>
      <c r="H419" s="18">
        <f t="shared" si="80"/>
        <v>0</v>
      </c>
      <c r="J419" s="16">
        <f t="shared" si="76"/>
        <v>58288</v>
      </c>
      <c r="K419" s="17">
        <f t="shared" si="83"/>
        <v>403</v>
      </c>
      <c r="L419" s="18">
        <f t="shared" si="77"/>
        <v>0</v>
      </c>
      <c r="M419" s="18">
        <f t="shared" si="78"/>
        <v>0</v>
      </c>
      <c r="N419" s="18">
        <f t="shared" si="79"/>
        <v>0</v>
      </c>
      <c r="O419" s="19"/>
      <c r="P419" s="18">
        <f t="shared" si="81"/>
        <v>0</v>
      </c>
    </row>
    <row r="420" spans="2:16">
      <c r="B420" s="16">
        <f t="shared" si="72"/>
        <v>58319</v>
      </c>
      <c r="C420" s="17">
        <f t="shared" si="82"/>
        <v>404</v>
      </c>
      <c r="D420" s="18">
        <f t="shared" si="73"/>
        <v>0</v>
      </c>
      <c r="E420" s="18">
        <f t="shared" si="74"/>
        <v>0</v>
      </c>
      <c r="F420" s="18">
        <f t="shared" si="75"/>
        <v>0</v>
      </c>
      <c r="G420" s="19"/>
      <c r="H420" s="18">
        <f t="shared" si="80"/>
        <v>0</v>
      </c>
      <c r="J420" s="16">
        <f t="shared" si="76"/>
        <v>58319</v>
      </c>
      <c r="K420" s="17">
        <f t="shared" si="83"/>
        <v>404</v>
      </c>
      <c r="L420" s="18">
        <f t="shared" si="77"/>
        <v>0</v>
      </c>
      <c r="M420" s="18">
        <f t="shared" si="78"/>
        <v>0</v>
      </c>
      <c r="N420" s="18">
        <f t="shared" si="79"/>
        <v>0</v>
      </c>
      <c r="O420" s="19"/>
      <c r="P420" s="18">
        <f t="shared" si="81"/>
        <v>0</v>
      </c>
    </row>
    <row r="421" spans="2:16">
      <c r="B421" s="16">
        <f t="shared" si="72"/>
        <v>58349</v>
      </c>
      <c r="C421" s="17">
        <f t="shared" si="82"/>
        <v>405</v>
      </c>
      <c r="D421" s="18">
        <f t="shared" si="73"/>
        <v>0</v>
      </c>
      <c r="E421" s="18">
        <f t="shared" si="74"/>
        <v>0</v>
      </c>
      <c r="F421" s="18">
        <f t="shared" si="75"/>
        <v>0</v>
      </c>
      <c r="G421" s="19"/>
      <c r="H421" s="18">
        <f t="shared" si="80"/>
        <v>0</v>
      </c>
      <c r="J421" s="16">
        <f t="shared" si="76"/>
        <v>58349</v>
      </c>
      <c r="K421" s="17">
        <f t="shared" si="83"/>
        <v>405</v>
      </c>
      <c r="L421" s="18">
        <f t="shared" si="77"/>
        <v>0</v>
      </c>
      <c r="M421" s="18">
        <f t="shared" si="78"/>
        <v>0</v>
      </c>
      <c r="N421" s="18">
        <f t="shared" si="79"/>
        <v>0</v>
      </c>
      <c r="O421" s="19"/>
      <c r="P421" s="18">
        <f t="shared" si="81"/>
        <v>0</v>
      </c>
    </row>
    <row r="422" spans="2:16">
      <c r="B422" s="16">
        <f t="shared" si="72"/>
        <v>58380</v>
      </c>
      <c r="C422" s="17">
        <f t="shared" si="82"/>
        <v>406</v>
      </c>
      <c r="D422" s="18">
        <f t="shared" si="73"/>
        <v>0</v>
      </c>
      <c r="E422" s="18">
        <f t="shared" si="74"/>
        <v>0</v>
      </c>
      <c r="F422" s="18">
        <f t="shared" si="75"/>
        <v>0</v>
      </c>
      <c r="G422" s="19"/>
      <c r="H422" s="18">
        <f t="shared" si="80"/>
        <v>0</v>
      </c>
      <c r="J422" s="16">
        <f t="shared" si="76"/>
        <v>58380</v>
      </c>
      <c r="K422" s="17">
        <f t="shared" si="83"/>
        <v>406</v>
      </c>
      <c r="L422" s="18">
        <f t="shared" si="77"/>
        <v>0</v>
      </c>
      <c r="M422" s="18">
        <f t="shared" si="78"/>
        <v>0</v>
      </c>
      <c r="N422" s="18">
        <f t="shared" si="79"/>
        <v>0</v>
      </c>
      <c r="O422" s="19"/>
      <c r="P422" s="18">
        <f t="shared" si="81"/>
        <v>0</v>
      </c>
    </row>
    <row r="423" spans="2:16">
      <c r="B423" s="16">
        <f t="shared" si="72"/>
        <v>58410</v>
      </c>
      <c r="C423" s="17">
        <f t="shared" si="82"/>
        <v>407</v>
      </c>
      <c r="D423" s="18">
        <f t="shared" si="73"/>
        <v>0</v>
      </c>
      <c r="E423" s="18">
        <f t="shared" si="74"/>
        <v>0</v>
      </c>
      <c r="F423" s="18">
        <f t="shared" si="75"/>
        <v>0</v>
      </c>
      <c r="G423" s="19"/>
      <c r="H423" s="18">
        <f t="shared" si="80"/>
        <v>0</v>
      </c>
      <c r="J423" s="16">
        <f t="shared" si="76"/>
        <v>58410</v>
      </c>
      <c r="K423" s="17">
        <f t="shared" si="83"/>
        <v>407</v>
      </c>
      <c r="L423" s="18">
        <f t="shared" si="77"/>
        <v>0</v>
      </c>
      <c r="M423" s="18">
        <f t="shared" si="78"/>
        <v>0</v>
      </c>
      <c r="N423" s="18">
        <f t="shared" si="79"/>
        <v>0</v>
      </c>
      <c r="O423" s="19"/>
      <c r="P423" s="18">
        <f t="shared" si="81"/>
        <v>0</v>
      </c>
    </row>
    <row r="424" spans="2:16">
      <c r="B424" s="16">
        <f t="shared" si="72"/>
        <v>58441</v>
      </c>
      <c r="C424" s="17">
        <f t="shared" si="82"/>
        <v>408</v>
      </c>
      <c r="D424" s="18">
        <f t="shared" si="73"/>
        <v>0</v>
      </c>
      <c r="E424" s="18">
        <f t="shared" si="74"/>
        <v>0</v>
      </c>
      <c r="F424" s="18">
        <f t="shared" si="75"/>
        <v>0</v>
      </c>
      <c r="G424" s="19"/>
      <c r="H424" s="18">
        <f t="shared" si="80"/>
        <v>0</v>
      </c>
      <c r="J424" s="16">
        <f t="shared" si="76"/>
        <v>58441</v>
      </c>
      <c r="K424" s="17">
        <f t="shared" si="83"/>
        <v>408</v>
      </c>
      <c r="L424" s="18">
        <f t="shared" si="77"/>
        <v>0</v>
      </c>
      <c r="M424" s="18">
        <f t="shared" si="78"/>
        <v>0</v>
      </c>
      <c r="N424" s="18">
        <f t="shared" si="79"/>
        <v>0</v>
      </c>
      <c r="O424" s="19"/>
      <c r="P424" s="18">
        <f t="shared" si="81"/>
        <v>0</v>
      </c>
    </row>
    <row r="425" spans="2:16">
      <c r="B425" s="16">
        <f t="shared" si="72"/>
        <v>58472</v>
      </c>
      <c r="C425" s="17">
        <f t="shared" si="82"/>
        <v>409</v>
      </c>
      <c r="D425" s="18">
        <f t="shared" si="73"/>
        <v>0</v>
      </c>
      <c r="E425" s="18">
        <f t="shared" si="74"/>
        <v>0</v>
      </c>
      <c r="F425" s="18">
        <f t="shared" si="75"/>
        <v>0</v>
      </c>
      <c r="G425" s="19"/>
      <c r="H425" s="18">
        <f t="shared" si="80"/>
        <v>0</v>
      </c>
      <c r="J425" s="16">
        <f t="shared" si="76"/>
        <v>58472</v>
      </c>
      <c r="K425" s="17">
        <f t="shared" si="83"/>
        <v>409</v>
      </c>
      <c r="L425" s="18">
        <f t="shared" si="77"/>
        <v>0</v>
      </c>
      <c r="M425" s="18">
        <f t="shared" si="78"/>
        <v>0</v>
      </c>
      <c r="N425" s="18">
        <f t="shared" si="79"/>
        <v>0</v>
      </c>
      <c r="O425" s="19"/>
      <c r="P425" s="18">
        <f t="shared" si="81"/>
        <v>0</v>
      </c>
    </row>
    <row r="426" spans="2:16">
      <c r="B426" s="16">
        <f t="shared" si="72"/>
        <v>58501</v>
      </c>
      <c r="C426" s="17">
        <f t="shared" si="82"/>
        <v>410</v>
      </c>
      <c r="D426" s="18">
        <f t="shared" si="73"/>
        <v>0</v>
      </c>
      <c r="E426" s="18">
        <f t="shared" si="74"/>
        <v>0</v>
      </c>
      <c r="F426" s="18">
        <f t="shared" si="75"/>
        <v>0</v>
      </c>
      <c r="G426" s="19"/>
      <c r="H426" s="18">
        <f t="shared" si="80"/>
        <v>0</v>
      </c>
      <c r="J426" s="16">
        <f t="shared" si="76"/>
        <v>58501</v>
      </c>
      <c r="K426" s="17">
        <f t="shared" si="83"/>
        <v>410</v>
      </c>
      <c r="L426" s="18">
        <f t="shared" si="77"/>
        <v>0</v>
      </c>
      <c r="M426" s="18">
        <f t="shared" si="78"/>
        <v>0</v>
      </c>
      <c r="N426" s="18">
        <f t="shared" si="79"/>
        <v>0</v>
      </c>
      <c r="O426" s="19"/>
      <c r="P426" s="18">
        <f t="shared" si="81"/>
        <v>0</v>
      </c>
    </row>
    <row r="427" spans="2:16">
      <c r="B427" s="16">
        <f t="shared" si="72"/>
        <v>58532</v>
      </c>
      <c r="C427" s="17">
        <f t="shared" si="82"/>
        <v>411</v>
      </c>
      <c r="D427" s="18">
        <f t="shared" si="73"/>
        <v>0</v>
      </c>
      <c r="E427" s="18">
        <f t="shared" si="74"/>
        <v>0</v>
      </c>
      <c r="F427" s="18">
        <f t="shared" si="75"/>
        <v>0</v>
      </c>
      <c r="G427" s="19"/>
      <c r="H427" s="18">
        <f t="shared" si="80"/>
        <v>0</v>
      </c>
      <c r="J427" s="16">
        <f t="shared" si="76"/>
        <v>58532</v>
      </c>
      <c r="K427" s="17">
        <f t="shared" si="83"/>
        <v>411</v>
      </c>
      <c r="L427" s="18">
        <f t="shared" si="77"/>
        <v>0</v>
      </c>
      <c r="M427" s="18">
        <f t="shared" si="78"/>
        <v>0</v>
      </c>
      <c r="N427" s="18">
        <f t="shared" si="79"/>
        <v>0</v>
      </c>
      <c r="O427" s="19"/>
      <c r="P427" s="18">
        <f t="shared" si="81"/>
        <v>0</v>
      </c>
    </row>
    <row r="428" spans="2:16">
      <c r="B428" s="16">
        <f t="shared" si="72"/>
        <v>58562</v>
      </c>
      <c r="C428" s="17">
        <f t="shared" si="82"/>
        <v>412</v>
      </c>
      <c r="D428" s="18">
        <f t="shared" si="73"/>
        <v>0</v>
      </c>
      <c r="E428" s="18">
        <f t="shared" si="74"/>
        <v>0</v>
      </c>
      <c r="F428" s="18">
        <f t="shared" si="75"/>
        <v>0</v>
      </c>
      <c r="G428" s="19"/>
      <c r="H428" s="18">
        <f t="shared" si="80"/>
        <v>0</v>
      </c>
      <c r="J428" s="16">
        <f t="shared" si="76"/>
        <v>58562</v>
      </c>
      <c r="K428" s="17">
        <f t="shared" si="83"/>
        <v>412</v>
      </c>
      <c r="L428" s="18">
        <f t="shared" si="77"/>
        <v>0</v>
      </c>
      <c r="M428" s="18">
        <f t="shared" si="78"/>
        <v>0</v>
      </c>
      <c r="N428" s="18">
        <f t="shared" si="79"/>
        <v>0</v>
      </c>
      <c r="O428" s="19"/>
      <c r="P428" s="18">
        <f t="shared" si="81"/>
        <v>0</v>
      </c>
    </row>
    <row r="429" spans="2:16">
      <c r="B429" s="16">
        <f t="shared" si="72"/>
        <v>58593</v>
      </c>
      <c r="C429" s="17">
        <f t="shared" si="82"/>
        <v>413</v>
      </c>
      <c r="D429" s="18">
        <f t="shared" si="73"/>
        <v>0</v>
      </c>
      <c r="E429" s="18">
        <f t="shared" si="74"/>
        <v>0</v>
      </c>
      <c r="F429" s="18">
        <f t="shared" si="75"/>
        <v>0</v>
      </c>
      <c r="G429" s="19"/>
      <c r="H429" s="18">
        <f t="shared" si="80"/>
        <v>0</v>
      </c>
      <c r="J429" s="16">
        <f t="shared" si="76"/>
        <v>58593</v>
      </c>
      <c r="K429" s="17">
        <f t="shared" si="83"/>
        <v>413</v>
      </c>
      <c r="L429" s="18">
        <f t="shared" si="77"/>
        <v>0</v>
      </c>
      <c r="M429" s="18">
        <f t="shared" si="78"/>
        <v>0</v>
      </c>
      <c r="N429" s="18">
        <f t="shared" si="79"/>
        <v>0</v>
      </c>
      <c r="O429" s="19"/>
      <c r="P429" s="18">
        <f t="shared" si="81"/>
        <v>0</v>
      </c>
    </row>
    <row r="430" spans="2:16">
      <c r="B430" s="16">
        <f t="shared" si="72"/>
        <v>58623</v>
      </c>
      <c r="C430" s="17">
        <f t="shared" si="82"/>
        <v>414</v>
      </c>
      <c r="D430" s="18">
        <f t="shared" si="73"/>
        <v>0</v>
      </c>
      <c r="E430" s="18">
        <f t="shared" si="74"/>
        <v>0</v>
      </c>
      <c r="F430" s="18">
        <f t="shared" si="75"/>
        <v>0</v>
      </c>
      <c r="G430" s="19"/>
      <c r="H430" s="18">
        <f t="shared" si="80"/>
        <v>0</v>
      </c>
      <c r="J430" s="16">
        <f t="shared" si="76"/>
        <v>58623</v>
      </c>
      <c r="K430" s="17">
        <f t="shared" si="83"/>
        <v>414</v>
      </c>
      <c r="L430" s="18">
        <f t="shared" si="77"/>
        <v>0</v>
      </c>
      <c r="M430" s="18">
        <f t="shared" si="78"/>
        <v>0</v>
      </c>
      <c r="N430" s="18">
        <f t="shared" si="79"/>
        <v>0</v>
      </c>
      <c r="O430" s="19"/>
      <c r="P430" s="18">
        <f t="shared" si="81"/>
        <v>0</v>
      </c>
    </row>
    <row r="431" spans="2:16">
      <c r="B431" s="16">
        <f t="shared" si="72"/>
        <v>58654</v>
      </c>
      <c r="C431" s="17">
        <f t="shared" si="82"/>
        <v>415</v>
      </c>
      <c r="D431" s="18">
        <f t="shared" si="73"/>
        <v>0</v>
      </c>
      <c r="E431" s="18">
        <f t="shared" si="74"/>
        <v>0</v>
      </c>
      <c r="F431" s="18">
        <f t="shared" si="75"/>
        <v>0</v>
      </c>
      <c r="G431" s="19"/>
      <c r="H431" s="18">
        <f t="shared" si="80"/>
        <v>0</v>
      </c>
      <c r="J431" s="16">
        <f t="shared" si="76"/>
        <v>58654</v>
      </c>
      <c r="K431" s="17">
        <f t="shared" si="83"/>
        <v>415</v>
      </c>
      <c r="L431" s="18">
        <f t="shared" si="77"/>
        <v>0</v>
      </c>
      <c r="M431" s="18">
        <f t="shared" si="78"/>
        <v>0</v>
      </c>
      <c r="N431" s="18">
        <f t="shared" si="79"/>
        <v>0</v>
      </c>
      <c r="O431" s="19"/>
      <c r="P431" s="18">
        <f t="shared" si="81"/>
        <v>0</v>
      </c>
    </row>
    <row r="432" spans="2:16">
      <c r="B432" s="16">
        <f t="shared" si="72"/>
        <v>58685</v>
      </c>
      <c r="C432" s="17">
        <f t="shared" si="82"/>
        <v>416</v>
      </c>
      <c r="D432" s="18">
        <f t="shared" si="73"/>
        <v>0</v>
      </c>
      <c r="E432" s="18">
        <f t="shared" si="74"/>
        <v>0</v>
      </c>
      <c r="F432" s="18">
        <f t="shared" si="75"/>
        <v>0</v>
      </c>
      <c r="G432" s="19"/>
      <c r="H432" s="18">
        <f t="shared" si="80"/>
        <v>0</v>
      </c>
      <c r="J432" s="16">
        <f t="shared" si="76"/>
        <v>58685</v>
      </c>
      <c r="K432" s="17">
        <f t="shared" si="83"/>
        <v>416</v>
      </c>
      <c r="L432" s="18">
        <f t="shared" si="77"/>
        <v>0</v>
      </c>
      <c r="M432" s="18">
        <f t="shared" si="78"/>
        <v>0</v>
      </c>
      <c r="N432" s="18">
        <f t="shared" si="79"/>
        <v>0</v>
      </c>
      <c r="O432" s="19"/>
      <c r="P432" s="18">
        <f t="shared" si="81"/>
        <v>0</v>
      </c>
    </row>
    <row r="433" spans="2:16">
      <c r="B433" s="16">
        <f t="shared" si="72"/>
        <v>58715</v>
      </c>
      <c r="C433" s="17">
        <f t="shared" si="82"/>
        <v>417</v>
      </c>
      <c r="D433" s="18">
        <f t="shared" si="73"/>
        <v>0</v>
      </c>
      <c r="E433" s="18">
        <f t="shared" si="74"/>
        <v>0</v>
      </c>
      <c r="F433" s="18">
        <f t="shared" si="75"/>
        <v>0</v>
      </c>
      <c r="G433" s="19"/>
      <c r="H433" s="18">
        <f t="shared" si="80"/>
        <v>0</v>
      </c>
      <c r="J433" s="16">
        <f t="shared" si="76"/>
        <v>58715</v>
      </c>
      <c r="K433" s="17">
        <f t="shared" si="83"/>
        <v>417</v>
      </c>
      <c r="L433" s="18">
        <f t="shared" si="77"/>
        <v>0</v>
      </c>
      <c r="M433" s="18">
        <f t="shared" si="78"/>
        <v>0</v>
      </c>
      <c r="N433" s="18">
        <f t="shared" si="79"/>
        <v>0</v>
      </c>
      <c r="O433" s="19"/>
      <c r="P433" s="18">
        <f t="shared" si="81"/>
        <v>0</v>
      </c>
    </row>
    <row r="434" spans="2:16">
      <c r="B434" s="16">
        <f t="shared" si="72"/>
        <v>58746</v>
      </c>
      <c r="C434" s="17">
        <f t="shared" si="82"/>
        <v>418</v>
      </c>
      <c r="D434" s="18">
        <f t="shared" si="73"/>
        <v>0</v>
      </c>
      <c r="E434" s="18">
        <f t="shared" si="74"/>
        <v>0</v>
      </c>
      <c r="F434" s="18">
        <f t="shared" si="75"/>
        <v>0</v>
      </c>
      <c r="G434" s="19"/>
      <c r="H434" s="18">
        <f t="shared" si="80"/>
        <v>0</v>
      </c>
      <c r="J434" s="16">
        <f t="shared" si="76"/>
        <v>58746</v>
      </c>
      <c r="K434" s="17">
        <f t="shared" si="83"/>
        <v>418</v>
      </c>
      <c r="L434" s="18">
        <f t="shared" si="77"/>
        <v>0</v>
      </c>
      <c r="M434" s="18">
        <f t="shared" si="78"/>
        <v>0</v>
      </c>
      <c r="N434" s="18">
        <f t="shared" si="79"/>
        <v>0</v>
      </c>
      <c r="O434" s="19"/>
      <c r="P434" s="18">
        <f t="shared" si="81"/>
        <v>0</v>
      </c>
    </row>
    <row r="435" spans="2:16">
      <c r="B435" s="16">
        <f t="shared" si="72"/>
        <v>58776</v>
      </c>
      <c r="C435" s="17">
        <f t="shared" si="82"/>
        <v>419</v>
      </c>
      <c r="D435" s="18">
        <f t="shared" si="73"/>
        <v>0</v>
      </c>
      <c r="E435" s="18">
        <f t="shared" si="74"/>
        <v>0</v>
      </c>
      <c r="F435" s="18">
        <f t="shared" si="75"/>
        <v>0</v>
      </c>
      <c r="G435" s="19"/>
      <c r="H435" s="18">
        <f t="shared" si="80"/>
        <v>0</v>
      </c>
      <c r="J435" s="16">
        <f t="shared" si="76"/>
        <v>58776</v>
      </c>
      <c r="K435" s="17">
        <f t="shared" si="83"/>
        <v>419</v>
      </c>
      <c r="L435" s="18">
        <f t="shared" si="77"/>
        <v>0</v>
      </c>
      <c r="M435" s="18">
        <f t="shared" si="78"/>
        <v>0</v>
      </c>
      <c r="N435" s="18">
        <f t="shared" si="79"/>
        <v>0</v>
      </c>
      <c r="O435" s="19"/>
      <c r="P435" s="18">
        <f t="shared" si="81"/>
        <v>0</v>
      </c>
    </row>
    <row r="436" spans="2:16">
      <c r="B436" s="16">
        <f t="shared" si="72"/>
        <v>58807</v>
      </c>
      <c r="C436" s="17">
        <f t="shared" si="82"/>
        <v>420</v>
      </c>
      <c r="D436" s="18">
        <f t="shared" si="73"/>
        <v>0</v>
      </c>
      <c r="E436" s="18">
        <f t="shared" si="74"/>
        <v>0</v>
      </c>
      <c r="F436" s="18">
        <f t="shared" si="75"/>
        <v>0</v>
      </c>
      <c r="G436" s="19"/>
      <c r="H436" s="18">
        <f t="shared" si="80"/>
        <v>0</v>
      </c>
      <c r="J436" s="16">
        <f t="shared" si="76"/>
        <v>58807</v>
      </c>
      <c r="K436" s="17">
        <f t="shared" si="83"/>
        <v>420</v>
      </c>
      <c r="L436" s="18">
        <f t="shared" si="77"/>
        <v>0</v>
      </c>
      <c r="M436" s="18">
        <f t="shared" si="78"/>
        <v>0</v>
      </c>
      <c r="N436" s="18">
        <f t="shared" si="79"/>
        <v>0</v>
      </c>
      <c r="O436" s="19"/>
      <c r="P436" s="18">
        <f t="shared" si="81"/>
        <v>0</v>
      </c>
    </row>
    <row r="437" spans="2:16">
      <c r="B437" s="16">
        <f t="shared" si="72"/>
        <v>58838</v>
      </c>
      <c r="C437" s="17">
        <f t="shared" si="82"/>
        <v>421</v>
      </c>
      <c r="D437" s="18">
        <f t="shared" si="73"/>
        <v>0</v>
      </c>
      <c r="E437" s="18">
        <f t="shared" si="74"/>
        <v>0</v>
      </c>
      <c r="F437" s="18">
        <f t="shared" si="75"/>
        <v>0</v>
      </c>
      <c r="G437" s="19"/>
      <c r="H437" s="18">
        <f t="shared" si="80"/>
        <v>0</v>
      </c>
      <c r="J437" s="16">
        <f t="shared" si="76"/>
        <v>58838</v>
      </c>
      <c r="K437" s="17">
        <f t="shared" si="83"/>
        <v>421</v>
      </c>
      <c r="L437" s="18">
        <f t="shared" si="77"/>
        <v>0</v>
      </c>
      <c r="M437" s="18">
        <f t="shared" si="78"/>
        <v>0</v>
      </c>
      <c r="N437" s="18">
        <f t="shared" si="79"/>
        <v>0</v>
      </c>
      <c r="O437" s="19"/>
      <c r="P437" s="18">
        <f t="shared" si="81"/>
        <v>0</v>
      </c>
    </row>
    <row r="438" spans="2:16">
      <c r="B438" s="16">
        <f t="shared" si="72"/>
        <v>58866</v>
      </c>
      <c r="C438" s="17">
        <f t="shared" si="82"/>
        <v>422</v>
      </c>
      <c r="D438" s="18">
        <f t="shared" si="73"/>
        <v>0</v>
      </c>
      <c r="E438" s="18">
        <f t="shared" si="74"/>
        <v>0</v>
      </c>
      <c r="F438" s="18">
        <f t="shared" si="75"/>
        <v>0</v>
      </c>
      <c r="G438" s="19"/>
      <c r="H438" s="18">
        <f t="shared" si="80"/>
        <v>0</v>
      </c>
      <c r="J438" s="16">
        <f t="shared" si="76"/>
        <v>58866</v>
      </c>
      <c r="K438" s="17">
        <f t="shared" si="83"/>
        <v>422</v>
      </c>
      <c r="L438" s="18">
        <f t="shared" si="77"/>
        <v>0</v>
      </c>
      <c r="M438" s="18">
        <f t="shared" si="78"/>
        <v>0</v>
      </c>
      <c r="N438" s="18">
        <f t="shared" si="79"/>
        <v>0</v>
      </c>
      <c r="O438" s="19"/>
      <c r="P438" s="18">
        <f t="shared" si="81"/>
        <v>0</v>
      </c>
    </row>
    <row r="439" spans="2:16">
      <c r="B439" s="16">
        <f t="shared" si="72"/>
        <v>58897</v>
      </c>
      <c r="C439" s="17">
        <f t="shared" si="82"/>
        <v>423</v>
      </c>
      <c r="D439" s="18">
        <f t="shared" si="73"/>
        <v>0</v>
      </c>
      <c r="E439" s="18">
        <f t="shared" si="74"/>
        <v>0</v>
      </c>
      <c r="F439" s="18">
        <f t="shared" si="75"/>
        <v>0</v>
      </c>
      <c r="G439" s="19"/>
      <c r="H439" s="18">
        <f t="shared" si="80"/>
        <v>0</v>
      </c>
      <c r="J439" s="16">
        <f t="shared" si="76"/>
        <v>58897</v>
      </c>
      <c r="K439" s="17">
        <f t="shared" si="83"/>
        <v>423</v>
      </c>
      <c r="L439" s="18">
        <f t="shared" si="77"/>
        <v>0</v>
      </c>
      <c r="M439" s="18">
        <f t="shared" si="78"/>
        <v>0</v>
      </c>
      <c r="N439" s="18">
        <f t="shared" si="79"/>
        <v>0</v>
      </c>
      <c r="O439" s="19"/>
      <c r="P439" s="18">
        <f t="shared" si="81"/>
        <v>0</v>
      </c>
    </row>
    <row r="440" spans="2:16">
      <c r="B440" s="16">
        <f t="shared" si="72"/>
        <v>58927</v>
      </c>
      <c r="C440" s="17">
        <f t="shared" si="82"/>
        <v>424</v>
      </c>
      <c r="D440" s="18">
        <f t="shared" si="73"/>
        <v>0</v>
      </c>
      <c r="E440" s="18">
        <f t="shared" si="74"/>
        <v>0</v>
      </c>
      <c r="F440" s="18">
        <f t="shared" si="75"/>
        <v>0</v>
      </c>
      <c r="G440" s="19"/>
      <c r="H440" s="18">
        <f t="shared" si="80"/>
        <v>0</v>
      </c>
      <c r="J440" s="16">
        <f t="shared" si="76"/>
        <v>58927</v>
      </c>
      <c r="K440" s="17">
        <f t="shared" si="83"/>
        <v>424</v>
      </c>
      <c r="L440" s="18">
        <f t="shared" si="77"/>
        <v>0</v>
      </c>
      <c r="M440" s="18">
        <f t="shared" si="78"/>
        <v>0</v>
      </c>
      <c r="N440" s="18">
        <f t="shared" si="79"/>
        <v>0</v>
      </c>
      <c r="O440" s="19"/>
      <c r="P440" s="18">
        <f t="shared" si="81"/>
        <v>0</v>
      </c>
    </row>
    <row r="441" spans="2:16">
      <c r="B441" s="16">
        <f t="shared" si="72"/>
        <v>58958</v>
      </c>
      <c r="C441" s="17">
        <f t="shared" si="82"/>
        <v>425</v>
      </c>
      <c r="D441" s="18">
        <f t="shared" si="73"/>
        <v>0</v>
      </c>
      <c r="E441" s="18">
        <f t="shared" si="74"/>
        <v>0</v>
      </c>
      <c r="F441" s="18">
        <f t="shared" si="75"/>
        <v>0</v>
      </c>
      <c r="G441" s="19"/>
      <c r="H441" s="18">
        <f t="shared" si="80"/>
        <v>0</v>
      </c>
      <c r="J441" s="16">
        <f t="shared" si="76"/>
        <v>58958</v>
      </c>
      <c r="K441" s="17">
        <f t="shared" si="83"/>
        <v>425</v>
      </c>
      <c r="L441" s="18">
        <f t="shared" si="77"/>
        <v>0</v>
      </c>
      <c r="M441" s="18">
        <f t="shared" si="78"/>
        <v>0</v>
      </c>
      <c r="N441" s="18">
        <f t="shared" si="79"/>
        <v>0</v>
      </c>
      <c r="O441" s="19"/>
      <c r="P441" s="18">
        <f t="shared" si="81"/>
        <v>0</v>
      </c>
    </row>
    <row r="442" spans="2:16">
      <c r="B442" s="16">
        <f t="shared" si="72"/>
        <v>58988</v>
      </c>
      <c r="C442" s="17">
        <f t="shared" si="82"/>
        <v>426</v>
      </c>
      <c r="D442" s="18">
        <f t="shared" si="73"/>
        <v>0</v>
      </c>
      <c r="E442" s="18">
        <f t="shared" si="74"/>
        <v>0</v>
      </c>
      <c r="F442" s="18">
        <f t="shared" si="75"/>
        <v>0</v>
      </c>
      <c r="G442" s="19"/>
      <c r="H442" s="18">
        <f t="shared" si="80"/>
        <v>0</v>
      </c>
      <c r="J442" s="16">
        <f t="shared" si="76"/>
        <v>58988</v>
      </c>
      <c r="K442" s="17">
        <f t="shared" si="83"/>
        <v>426</v>
      </c>
      <c r="L442" s="18">
        <f t="shared" si="77"/>
        <v>0</v>
      </c>
      <c r="M442" s="18">
        <f t="shared" si="78"/>
        <v>0</v>
      </c>
      <c r="N442" s="18">
        <f t="shared" si="79"/>
        <v>0</v>
      </c>
      <c r="O442" s="19"/>
      <c r="P442" s="18">
        <f t="shared" si="81"/>
        <v>0</v>
      </c>
    </row>
    <row r="443" spans="2:16">
      <c r="B443" s="16">
        <f t="shared" si="72"/>
        <v>59019</v>
      </c>
      <c r="C443" s="17">
        <f t="shared" si="82"/>
        <v>427</v>
      </c>
      <c r="D443" s="18">
        <f t="shared" si="73"/>
        <v>0</v>
      </c>
      <c r="E443" s="18">
        <f t="shared" si="74"/>
        <v>0</v>
      </c>
      <c r="F443" s="18">
        <f t="shared" si="75"/>
        <v>0</v>
      </c>
      <c r="G443" s="19"/>
      <c r="H443" s="18">
        <f t="shared" si="80"/>
        <v>0</v>
      </c>
      <c r="J443" s="16">
        <f t="shared" si="76"/>
        <v>59019</v>
      </c>
      <c r="K443" s="17">
        <f t="shared" si="83"/>
        <v>427</v>
      </c>
      <c r="L443" s="18">
        <f t="shared" si="77"/>
        <v>0</v>
      </c>
      <c r="M443" s="18">
        <f t="shared" si="78"/>
        <v>0</v>
      </c>
      <c r="N443" s="18">
        <f t="shared" si="79"/>
        <v>0</v>
      </c>
      <c r="O443" s="19"/>
      <c r="P443" s="18">
        <f t="shared" si="81"/>
        <v>0</v>
      </c>
    </row>
    <row r="444" spans="2:16">
      <c r="B444" s="16">
        <f t="shared" si="72"/>
        <v>59050</v>
      </c>
      <c r="C444" s="17">
        <f t="shared" si="82"/>
        <v>428</v>
      </c>
      <c r="D444" s="18">
        <f t="shared" si="73"/>
        <v>0</v>
      </c>
      <c r="E444" s="18">
        <f t="shared" si="74"/>
        <v>0</v>
      </c>
      <c r="F444" s="18">
        <f t="shared" si="75"/>
        <v>0</v>
      </c>
      <c r="G444" s="19"/>
      <c r="H444" s="18">
        <f t="shared" si="80"/>
        <v>0</v>
      </c>
      <c r="J444" s="16">
        <f t="shared" si="76"/>
        <v>59050</v>
      </c>
      <c r="K444" s="17">
        <f t="shared" si="83"/>
        <v>428</v>
      </c>
      <c r="L444" s="18">
        <f t="shared" si="77"/>
        <v>0</v>
      </c>
      <c r="M444" s="18">
        <f t="shared" si="78"/>
        <v>0</v>
      </c>
      <c r="N444" s="18">
        <f t="shared" si="79"/>
        <v>0</v>
      </c>
      <c r="O444" s="19"/>
      <c r="P444" s="18">
        <f t="shared" si="81"/>
        <v>0</v>
      </c>
    </row>
    <row r="445" spans="2:16">
      <c r="B445" s="16">
        <f t="shared" si="72"/>
        <v>59080</v>
      </c>
      <c r="C445" s="17">
        <f t="shared" si="82"/>
        <v>429</v>
      </c>
      <c r="D445" s="18">
        <f t="shared" si="73"/>
        <v>0</v>
      </c>
      <c r="E445" s="18">
        <f t="shared" si="74"/>
        <v>0</v>
      </c>
      <c r="F445" s="18">
        <f t="shared" si="75"/>
        <v>0</v>
      </c>
      <c r="G445" s="19"/>
      <c r="H445" s="18">
        <f t="shared" si="80"/>
        <v>0</v>
      </c>
      <c r="J445" s="16">
        <f t="shared" si="76"/>
        <v>59080</v>
      </c>
      <c r="K445" s="17">
        <f t="shared" si="83"/>
        <v>429</v>
      </c>
      <c r="L445" s="18">
        <f t="shared" si="77"/>
        <v>0</v>
      </c>
      <c r="M445" s="18">
        <f t="shared" si="78"/>
        <v>0</v>
      </c>
      <c r="N445" s="18">
        <f t="shared" si="79"/>
        <v>0</v>
      </c>
      <c r="O445" s="19"/>
      <c r="P445" s="18">
        <f t="shared" si="81"/>
        <v>0</v>
      </c>
    </row>
    <row r="446" spans="2:16">
      <c r="B446" s="16">
        <f t="shared" si="72"/>
        <v>59111</v>
      </c>
      <c r="C446" s="17">
        <f t="shared" si="82"/>
        <v>430</v>
      </c>
      <c r="D446" s="18">
        <f t="shared" si="73"/>
        <v>0</v>
      </c>
      <c r="E446" s="18">
        <f t="shared" si="74"/>
        <v>0</v>
      </c>
      <c r="F446" s="18">
        <f t="shared" si="75"/>
        <v>0</v>
      </c>
      <c r="G446" s="19"/>
      <c r="H446" s="18">
        <f t="shared" si="80"/>
        <v>0</v>
      </c>
      <c r="J446" s="16">
        <f t="shared" si="76"/>
        <v>59111</v>
      </c>
      <c r="K446" s="17">
        <f t="shared" si="83"/>
        <v>430</v>
      </c>
      <c r="L446" s="18">
        <f t="shared" si="77"/>
        <v>0</v>
      </c>
      <c r="M446" s="18">
        <f t="shared" si="78"/>
        <v>0</v>
      </c>
      <c r="N446" s="18">
        <f t="shared" si="79"/>
        <v>0</v>
      </c>
      <c r="O446" s="19"/>
      <c r="P446" s="18">
        <f t="shared" si="81"/>
        <v>0</v>
      </c>
    </row>
    <row r="447" spans="2:16">
      <c r="B447" s="16">
        <f t="shared" si="72"/>
        <v>59141</v>
      </c>
      <c r="C447" s="17">
        <f t="shared" si="82"/>
        <v>431</v>
      </c>
      <c r="D447" s="18">
        <f t="shared" si="73"/>
        <v>0</v>
      </c>
      <c r="E447" s="18">
        <f t="shared" si="74"/>
        <v>0</v>
      </c>
      <c r="F447" s="18">
        <f t="shared" si="75"/>
        <v>0</v>
      </c>
      <c r="G447" s="19"/>
      <c r="H447" s="18">
        <f t="shared" si="80"/>
        <v>0</v>
      </c>
      <c r="J447" s="16">
        <f t="shared" si="76"/>
        <v>59141</v>
      </c>
      <c r="K447" s="17">
        <f t="shared" si="83"/>
        <v>431</v>
      </c>
      <c r="L447" s="18">
        <f t="shared" si="77"/>
        <v>0</v>
      </c>
      <c r="M447" s="18">
        <f t="shared" si="78"/>
        <v>0</v>
      </c>
      <c r="N447" s="18">
        <f t="shared" si="79"/>
        <v>0</v>
      </c>
      <c r="O447" s="19"/>
      <c r="P447" s="18">
        <f t="shared" si="81"/>
        <v>0</v>
      </c>
    </row>
    <row r="448" spans="2:16">
      <c r="B448" s="16">
        <f t="shared" si="72"/>
        <v>59172</v>
      </c>
      <c r="C448" s="17">
        <f t="shared" si="82"/>
        <v>432</v>
      </c>
      <c r="D448" s="18">
        <f t="shared" si="73"/>
        <v>0</v>
      </c>
      <c r="E448" s="18">
        <f t="shared" si="74"/>
        <v>0</v>
      </c>
      <c r="F448" s="18">
        <f t="shared" si="75"/>
        <v>0</v>
      </c>
      <c r="G448" s="19"/>
      <c r="H448" s="18">
        <f t="shared" si="80"/>
        <v>0</v>
      </c>
      <c r="J448" s="16">
        <f t="shared" si="76"/>
        <v>59172</v>
      </c>
      <c r="K448" s="17">
        <f t="shared" si="83"/>
        <v>432</v>
      </c>
      <c r="L448" s="18">
        <f t="shared" si="77"/>
        <v>0</v>
      </c>
      <c r="M448" s="18">
        <f t="shared" si="78"/>
        <v>0</v>
      </c>
      <c r="N448" s="18">
        <f t="shared" si="79"/>
        <v>0</v>
      </c>
      <c r="O448" s="19"/>
      <c r="P448" s="18">
        <f t="shared" si="81"/>
        <v>0</v>
      </c>
    </row>
    <row r="449" spans="2:16">
      <c r="B449" s="16">
        <f t="shared" si="72"/>
        <v>59203</v>
      </c>
      <c r="C449" s="17">
        <f t="shared" si="82"/>
        <v>433</v>
      </c>
      <c r="D449" s="18">
        <f t="shared" si="73"/>
        <v>0</v>
      </c>
      <c r="E449" s="18">
        <f t="shared" si="74"/>
        <v>0</v>
      </c>
      <c r="F449" s="18">
        <f t="shared" si="75"/>
        <v>0</v>
      </c>
      <c r="G449" s="19"/>
      <c r="H449" s="18">
        <f t="shared" si="80"/>
        <v>0</v>
      </c>
      <c r="J449" s="16">
        <f t="shared" si="76"/>
        <v>59203</v>
      </c>
      <c r="K449" s="17">
        <f t="shared" si="83"/>
        <v>433</v>
      </c>
      <c r="L449" s="18">
        <f t="shared" si="77"/>
        <v>0</v>
      </c>
      <c r="M449" s="18">
        <f t="shared" si="78"/>
        <v>0</v>
      </c>
      <c r="N449" s="18">
        <f t="shared" si="79"/>
        <v>0</v>
      </c>
      <c r="O449" s="19"/>
      <c r="P449" s="18">
        <f t="shared" si="81"/>
        <v>0</v>
      </c>
    </row>
    <row r="450" spans="2:16">
      <c r="B450" s="16">
        <f t="shared" si="72"/>
        <v>59231</v>
      </c>
      <c r="C450" s="17">
        <f t="shared" si="82"/>
        <v>434</v>
      </c>
      <c r="D450" s="18">
        <f t="shared" si="73"/>
        <v>0</v>
      </c>
      <c r="E450" s="18">
        <f t="shared" si="74"/>
        <v>0</v>
      </c>
      <c r="F450" s="18">
        <f t="shared" si="75"/>
        <v>0</v>
      </c>
      <c r="G450" s="19"/>
      <c r="H450" s="18">
        <f t="shared" si="80"/>
        <v>0</v>
      </c>
      <c r="J450" s="16">
        <f t="shared" si="76"/>
        <v>59231</v>
      </c>
      <c r="K450" s="17">
        <f t="shared" si="83"/>
        <v>434</v>
      </c>
      <c r="L450" s="18">
        <f t="shared" si="77"/>
        <v>0</v>
      </c>
      <c r="M450" s="18">
        <f t="shared" si="78"/>
        <v>0</v>
      </c>
      <c r="N450" s="18">
        <f t="shared" si="79"/>
        <v>0</v>
      </c>
      <c r="O450" s="19"/>
      <c r="P450" s="18">
        <f t="shared" si="81"/>
        <v>0</v>
      </c>
    </row>
    <row r="451" spans="2:16">
      <c r="B451" s="16">
        <f t="shared" si="72"/>
        <v>59262</v>
      </c>
      <c r="C451" s="17">
        <f t="shared" si="82"/>
        <v>435</v>
      </c>
      <c r="D451" s="18">
        <f t="shared" si="73"/>
        <v>0</v>
      </c>
      <c r="E451" s="18">
        <f t="shared" si="74"/>
        <v>0</v>
      </c>
      <c r="F451" s="18">
        <f t="shared" si="75"/>
        <v>0</v>
      </c>
      <c r="G451" s="19"/>
      <c r="H451" s="18">
        <f t="shared" si="80"/>
        <v>0</v>
      </c>
      <c r="J451" s="16">
        <f t="shared" si="76"/>
        <v>59262</v>
      </c>
      <c r="K451" s="17">
        <f t="shared" si="83"/>
        <v>435</v>
      </c>
      <c r="L451" s="18">
        <f t="shared" si="77"/>
        <v>0</v>
      </c>
      <c r="M451" s="18">
        <f t="shared" si="78"/>
        <v>0</v>
      </c>
      <c r="N451" s="18">
        <f t="shared" si="79"/>
        <v>0</v>
      </c>
      <c r="O451" s="19"/>
      <c r="P451" s="18">
        <f t="shared" si="81"/>
        <v>0</v>
      </c>
    </row>
    <row r="452" spans="2:16">
      <c r="B452" s="16">
        <f t="shared" si="72"/>
        <v>59292</v>
      </c>
      <c r="C452" s="17">
        <f t="shared" si="82"/>
        <v>436</v>
      </c>
      <c r="D452" s="18">
        <f t="shared" si="73"/>
        <v>0</v>
      </c>
      <c r="E452" s="18">
        <f t="shared" si="74"/>
        <v>0</v>
      </c>
      <c r="F452" s="18">
        <f t="shared" si="75"/>
        <v>0</v>
      </c>
      <c r="G452" s="19"/>
      <c r="H452" s="18">
        <f t="shared" si="80"/>
        <v>0</v>
      </c>
      <c r="J452" s="16">
        <f t="shared" si="76"/>
        <v>59292</v>
      </c>
      <c r="K452" s="17">
        <f t="shared" si="83"/>
        <v>436</v>
      </c>
      <c r="L452" s="18">
        <f t="shared" si="77"/>
        <v>0</v>
      </c>
      <c r="M452" s="18">
        <f t="shared" si="78"/>
        <v>0</v>
      </c>
      <c r="N452" s="18">
        <f t="shared" si="79"/>
        <v>0</v>
      </c>
      <c r="O452" s="19"/>
      <c r="P452" s="18">
        <f t="shared" si="81"/>
        <v>0</v>
      </c>
    </row>
    <row r="453" spans="2:16">
      <c r="B453" s="16">
        <f t="shared" si="72"/>
        <v>59323</v>
      </c>
      <c r="C453" s="17">
        <f t="shared" si="82"/>
        <v>437</v>
      </c>
      <c r="D453" s="18">
        <f t="shared" si="73"/>
        <v>0</v>
      </c>
      <c r="E453" s="18">
        <f t="shared" si="74"/>
        <v>0</v>
      </c>
      <c r="F453" s="18">
        <f t="shared" si="75"/>
        <v>0</v>
      </c>
      <c r="G453" s="19"/>
      <c r="H453" s="18">
        <f t="shared" si="80"/>
        <v>0</v>
      </c>
      <c r="J453" s="16">
        <f t="shared" si="76"/>
        <v>59323</v>
      </c>
      <c r="K453" s="17">
        <f t="shared" si="83"/>
        <v>437</v>
      </c>
      <c r="L453" s="18">
        <f t="shared" si="77"/>
        <v>0</v>
      </c>
      <c r="M453" s="18">
        <f t="shared" si="78"/>
        <v>0</v>
      </c>
      <c r="N453" s="18">
        <f t="shared" si="79"/>
        <v>0</v>
      </c>
      <c r="O453" s="19"/>
      <c r="P453" s="18">
        <f t="shared" si="81"/>
        <v>0</v>
      </c>
    </row>
    <row r="454" spans="2:16">
      <c r="B454" s="16">
        <f t="shared" si="72"/>
        <v>59353</v>
      </c>
      <c r="C454" s="17">
        <f t="shared" si="82"/>
        <v>438</v>
      </c>
      <c r="D454" s="18">
        <f t="shared" si="73"/>
        <v>0</v>
      </c>
      <c r="E454" s="18">
        <f t="shared" si="74"/>
        <v>0</v>
      </c>
      <c r="F454" s="18">
        <f t="shared" si="75"/>
        <v>0</v>
      </c>
      <c r="G454" s="19"/>
      <c r="H454" s="18">
        <f t="shared" si="80"/>
        <v>0</v>
      </c>
      <c r="J454" s="16">
        <f t="shared" si="76"/>
        <v>59353</v>
      </c>
      <c r="K454" s="17">
        <f t="shared" si="83"/>
        <v>438</v>
      </c>
      <c r="L454" s="18">
        <f t="shared" si="77"/>
        <v>0</v>
      </c>
      <c r="M454" s="18">
        <f t="shared" si="78"/>
        <v>0</v>
      </c>
      <c r="N454" s="18">
        <f t="shared" si="79"/>
        <v>0</v>
      </c>
      <c r="O454" s="19"/>
      <c r="P454" s="18">
        <f t="shared" si="81"/>
        <v>0</v>
      </c>
    </row>
    <row r="455" spans="2:16">
      <c r="B455" s="16">
        <f t="shared" si="72"/>
        <v>59384</v>
      </c>
      <c r="C455" s="17">
        <f t="shared" si="82"/>
        <v>439</v>
      </c>
      <c r="D455" s="18">
        <f t="shared" si="73"/>
        <v>0</v>
      </c>
      <c r="E455" s="18">
        <f t="shared" si="74"/>
        <v>0</v>
      </c>
      <c r="F455" s="18">
        <f t="shared" si="75"/>
        <v>0</v>
      </c>
      <c r="G455" s="19"/>
      <c r="H455" s="18">
        <f t="shared" si="80"/>
        <v>0</v>
      </c>
      <c r="J455" s="16">
        <f t="shared" si="76"/>
        <v>59384</v>
      </c>
      <c r="K455" s="17">
        <f t="shared" si="83"/>
        <v>439</v>
      </c>
      <c r="L455" s="18">
        <f t="shared" si="77"/>
        <v>0</v>
      </c>
      <c r="M455" s="18">
        <f t="shared" si="78"/>
        <v>0</v>
      </c>
      <c r="N455" s="18">
        <f t="shared" si="79"/>
        <v>0</v>
      </c>
      <c r="O455" s="19"/>
      <c r="P455" s="18">
        <f t="shared" si="81"/>
        <v>0</v>
      </c>
    </row>
    <row r="456" spans="2:16">
      <c r="B456" s="16">
        <f t="shared" si="72"/>
        <v>59415</v>
      </c>
      <c r="C456" s="17">
        <f t="shared" si="82"/>
        <v>440</v>
      </c>
      <c r="D456" s="18">
        <f t="shared" si="73"/>
        <v>0</v>
      </c>
      <c r="E456" s="18">
        <f t="shared" si="74"/>
        <v>0</v>
      </c>
      <c r="F456" s="18">
        <f t="shared" si="75"/>
        <v>0</v>
      </c>
      <c r="G456" s="19"/>
      <c r="H456" s="18">
        <f t="shared" si="80"/>
        <v>0</v>
      </c>
      <c r="J456" s="16">
        <f t="shared" si="76"/>
        <v>59415</v>
      </c>
      <c r="K456" s="17">
        <f t="shared" si="83"/>
        <v>440</v>
      </c>
      <c r="L456" s="18">
        <f t="shared" si="77"/>
        <v>0</v>
      </c>
      <c r="M456" s="18">
        <f t="shared" si="78"/>
        <v>0</v>
      </c>
      <c r="N456" s="18">
        <f t="shared" si="79"/>
        <v>0</v>
      </c>
      <c r="O456" s="19"/>
      <c r="P456" s="18">
        <f t="shared" si="81"/>
        <v>0</v>
      </c>
    </row>
    <row r="457" spans="2:16">
      <c r="B457" s="16">
        <f t="shared" si="72"/>
        <v>59445</v>
      </c>
      <c r="C457" s="17">
        <f t="shared" si="82"/>
        <v>441</v>
      </c>
      <c r="D457" s="18">
        <f t="shared" si="73"/>
        <v>0</v>
      </c>
      <c r="E457" s="18">
        <f t="shared" si="74"/>
        <v>0</v>
      </c>
      <c r="F457" s="18">
        <f t="shared" si="75"/>
        <v>0</v>
      </c>
      <c r="G457" s="19"/>
      <c r="H457" s="18">
        <f t="shared" si="80"/>
        <v>0</v>
      </c>
      <c r="J457" s="16">
        <f t="shared" si="76"/>
        <v>59445</v>
      </c>
      <c r="K457" s="17">
        <f t="shared" si="83"/>
        <v>441</v>
      </c>
      <c r="L457" s="18">
        <f t="shared" si="77"/>
        <v>0</v>
      </c>
      <c r="M457" s="18">
        <f t="shared" si="78"/>
        <v>0</v>
      </c>
      <c r="N457" s="18">
        <f t="shared" si="79"/>
        <v>0</v>
      </c>
      <c r="O457" s="19"/>
      <c r="P457" s="18">
        <f t="shared" si="81"/>
        <v>0</v>
      </c>
    </row>
    <row r="458" spans="2:16">
      <c r="B458" s="16">
        <f t="shared" si="72"/>
        <v>59476</v>
      </c>
      <c r="C458" s="17">
        <f t="shared" si="82"/>
        <v>442</v>
      </c>
      <c r="D458" s="18">
        <f t="shared" si="73"/>
        <v>0</v>
      </c>
      <c r="E458" s="18">
        <f t="shared" si="74"/>
        <v>0</v>
      </c>
      <c r="F458" s="18">
        <f t="shared" si="75"/>
        <v>0</v>
      </c>
      <c r="G458" s="19"/>
      <c r="H458" s="18">
        <f t="shared" si="80"/>
        <v>0</v>
      </c>
      <c r="J458" s="16">
        <f t="shared" si="76"/>
        <v>59476</v>
      </c>
      <c r="K458" s="17">
        <f t="shared" si="83"/>
        <v>442</v>
      </c>
      <c r="L458" s="18">
        <f t="shared" si="77"/>
        <v>0</v>
      </c>
      <c r="M458" s="18">
        <f t="shared" si="78"/>
        <v>0</v>
      </c>
      <c r="N458" s="18">
        <f t="shared" si="79"/>
        <v>0</v>
      </c>
      <c r="O458" s="19"/>
      <c r="P458" s="18">
        <f t="shared" si="81"/>
        <v>0</v>
      </c>
    </row>
    <row r="459" spans="2:16">
      <c r="B459" s="16">
        <f t="shared" si="72"/>
        <v>59506</v>
      </c>
      <c r="C459" s="17">
        <f t="shared" si="82"/>
        <v>443</v>
      </c>
      <c r="D459" s="18">
        <f t="shared" si="73"/>
        <v>0</v>
      </c>
      <c r="E459" s="18">
        <f t="shared" si="74"/>
        <v>0</v>
      </c>
      <c r="F459" s="18">
        <f t="shared" si="75"/>
        <v>0</v>
      </c>
      <c r="G459" s="19"/>
      <c r="H459" s="18">
        <f t="shared" si="80"/>
        <v>0</v>
      </c>
      <c r="J459" s="16">
        <f t="shared" si="76"/>
        <v>59506</v>
      </c>
      <c r="K459" s="17">
        <f t="shared" si="83"/>
        <v>443</v>
      </c>
      <c r="L459" s="18">
        <f t="shared" si="77"/>
        <v>0</v>
      </c>
      <c r="M459" s="18">
        <f t="shared" si="78"/>
        <v>0</v>
      </c>
      <c r="N459" s="18">
        <f t="shared" si="79"/>
        <v>0</v>
      </c>
      <c r="O459" s="19"/>
      <c r="P459" s="18">
        <f t="shared" si="81"/>
        <v>0</v>
      </c>
    </row>
    <row r="460" spans="2:16">
      <c r="B460" s="16">
        <f t="shared" si="72"/>
        <v>59537</v>
      </c>
      <c r="C460" s="17">
        <f t="shared" si="82"/>
        <v>444</v>
      </c>
      <c r="D460" s="18">
        <f t="shared" si="73"/>
        <v>0</v>
      </c>
      <c r="E460" s="18">
        <f t="shared" si="74"/>
        <v>0</v>
      </c>
      <c r="F460" s="18">
        <f t="shared" si="75"/>
        <v>0</v>
      </c>
      <c r="G460" s="19"/>
      <c r="H460" s="18">
        <f t="shared" si="80"/>
        <v>0</v>
      </c>
      <c r="J460" s="16">
        <f t="shared" si="76"/>
        <v>59537</v>
      </c>
      <c r="K460" s="17">
        <f t="shared" si="83"/>
        <v>444</v>
      </c>
      <c r="L460" s="18">
        <f t="shared" si="77"/>
        <v>0</v>
      </c>
      <c r="M460" s="18">
        <f t="shared" si="78"/>
        <v>0</v>
      </c>
      <c r="N460" s="18">
        <f t="shared" si="79"/>
        <v>0</v>
      </c>
      <c r="O460" s="19"/>
      <c r="P460" s="18">
        <f t="shared" si="81"/>
        <v>0</v>
      </c>
    </row>
    <row r="461" spans="2:16" ht="11.25" customHeight="1"/>
  </sheetData>
  <pageMargins left="0.7" right="0.7" top="0.78740157499999996" bottom="0.78740157499999996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Fohler</dc:creator>
  <cp:lastModifiedBy>Pavel Fohler</cp:lastModifiedBy>
  <dcterms:created xsi:type="dcterms:W3CDTF">2026-09-09T11:36:58Z</dcterms:created>
  <dcterms:modified xsi:type="dcterms:W3CDTF">2026-09-09T11:44:18Z</dcterms:modified>
</cp:coreProperties>
</file>